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3º trimestre_2025\PLANEJAMENTO\"/>
    </mc:Choice>
  </mc:AlternateContent>
  <xr:revisionPtr revIDLastSave="0" documentId="8_{9A16AEA8-D8FB-41E6-A54B-F52D2D33A8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Print_Area" localSheetId="0">Despesas!$B$2:$D$30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  <c r="E26" i="1" s="1"/>
  <c r="E28" i="1" l="1"/>
  <c r="E19" i="1"/>
  <c r="E11" i="1"/>
  <c r="E29" i="1"/>
  <c r="E21" i="1"/>
  <c r="E24" i="1"/>
  <c r="E23" i="1"/>
  <c r="E18" i="1"/>
  <c r="E14" i="1"/>
  <c r="E25" i="1"/>
  <c r="E10" i="1"/>
  <c r="E27" i="1"/>
  <c r="E22" i="1"/>
  <c r="E17" i="1"/>
  <c r="E13" i="1"/>
  <c r="E12" i="1"/>
  <c r="E16" i="1"/>
  <c r="E20" i="1"/>
  <c r="E15" i="1"/>
</calcChain>
</file>

<file path=xl/sharedStrings.xml><?xml version="1.0" encoding="utf-8"?>
<sst xmlns="http://schemas.openxmlformats.org/spreadsheetml/2006/main" count="48" uniqueCount="48">
  <si>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</si>
  <si>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</si>
  <si>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</si>
  <si>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</si>
  <si>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</si>
  <si>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</si>
  <si>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</si>
  <si>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</si>
  <si>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</si>
  <si>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</si>
  <si>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</si>
  <si>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</si>
  <si>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</si>
  <si>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</si>
  <si>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</si>
  <si>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</si>
  <si>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</si>
  <si>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</si>
  <si>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</si>
  <si>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</si>
  <si>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</si>
  <si>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</si>
  <si>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</si>
  <si>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</si>
  <si>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</si>
  <si>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</si>
  <si>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</si>
  <si>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</si>
  <si>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</si>
  <si>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</si>
  <si>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</si>
  <si>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</si>
  <si>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</si>
  <si>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</si>
  <si>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</si>
  <si>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</si>
  <si>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</si>
  <si>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</si>
  <si>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</si>
  <si>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</si>
  <si>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</si>
  <si>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4.5.90.61</t>
  </si>
  <si>
    <t>Aquisição de Imóveis</t>
  </si>
  <si>
    <t>3.3.90.31</t>
  </si>
  <si>
    <t>Premiações</t>
  </si>
  <si>
    <t>3.3.90.93</t>
  </si>
  <si>
    <t>Indenizações e restituições</t>
  </si>
  <si>
    <t>ORÇAMENTO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</si>
</sst>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5"/>
  <sheetViews>
    <sheetView tabSelected="1" zoomScale="115" zoomScaleNormal="115" workbookViewId="0">
      <selection activeCell="D30" sqref="D3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47</v>
      </c>
      <c r="C2" s="25"/>
      <c r="D2" s="25"/>
    </row>
    <row r="3" spans="2:5" x14ac:dyDescent="0.25">
      <c r="B3" s="26">
        <v>2025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4442499</v>
      </c>
      <c r="E10" s="20">
        <f t="shared" ref="E10:E27" si="0">D10/$D$30</f>
        <v>4.6861834198341805E-3</v>
      </c>
    </row>
    <row r="11" spans="2:5" ht="21.95" customHeight="1" x14ac:dyDescent="0.25">
      <c r="B11" s="5" t="s">
        <v>6</v>
      </c>
      <c r="C11" s="6" t="s">
        <v>16</v>
      </c>
      <c r="D11" s="17">
        <v>220389318</v>
      </c>
      <c r="E11" s="20">
        <f t="shared" si="0"/>
        <v>0.23247833436094476</v>
      </c>
    </row>
    <row r="12" spans="2:5" ht="21.95" customHeight="1" x14ac:dyDescent="0.25">
      <c r="B12" s="5" t="s">
        <v>7</v>
      </c>
      <c r="C12" s="6" t="s">
        <v>17</v>
      </c>
      <c r="D12" s="17">
        <v>17762394</v>
      </c>
      <c r="E12" s="20">
        <f t="shared" si="0"/>
        <v>1.8736714686792756E-2</v>
      </c>
    </row>
    <row r="13" spans="2:5" ht="21.95" customHeight="1" x14ac:dyDescent="0.25">
      <c r="B13" s="5" t="s">
        <v>24</v>
      </c>
      <c r="C13" s="6" t="s">
        <v>25</v>
      </c>
      <c r="D13" s="17">
        <v>4209641</v>
      </c>
      <c r="E13" s="20">
        <f t="shared" si="0"/>
        <v>4.4405524587972176E-3</v>
      </c>
    </row>
    <row r="14" spans="2:5" ht="21.95" customHeight="1" x14ac:dyDescent="0.25">
      <c r="B14" s="5" t="s">
        <v>26</v>
      </c>
      <c r="C14" s="6" t="s">
        <v>27</v>
      </c>
      <c r="D14" s="17">
        <v>3848239</v>
      </c>
      <c r="E14" s="20">
        <f t="shared" si="0"/>
        <v>4.0593264730862666E-3</v>
      </c>
    </row>
    <row r="15" spans="2:5" ht="21.95" customHeight="1" x14ac:dyDescent="0.25">
      <c r="B15" s="5" t="s">
        <v>8</v>
      </c>
      <c r="C15" s="6" t="s">
        <v>18</v>
      </c>
      <c r="D15" s="17">
        <v>3433454</v>
      </c>
      <c r="E15" s="20">
        <f t="shared" si="0"/>
        <v>3.6217892694097053E-3</v>
      </c>
    </row>
    <row r="16" spans="2:5" ht="21.95" customHeight="1" x14ac:dyDescent="0.25">
      <c r="B16" s="5" t="s">
        <v>9</v>
      </c>
      <c r="C16" s="6" t="s">
        <v>15</v>
      </c>
      <c r="D16" s="17">
        <v>17407113</v>
      </c>
      <c r="E16" s="20">
        <f t="shared" si="0"/>
        <v>1.8361945456325374E-2</v>
      </c>
    </row>
    <row r="17" spans="2:5" ht="21.95" customHeight="1" x14ac:dyDescent="0.25">
      <c r="B17" s="5" t="s">
        <v>28</v>
      </c>
      <c r="C17" s="6" t="s">
        <v>29</v>
      </c>
      <c r="D17" s="17">
        <v>5894288</v>
      </c>
      <c r="E17" s="20">
        <f t="shared" si="0"/>
        <v>6.2176074091018531E-3</v>
      </c>
    </row>
    <row r="18" spans="2:5" ht="21.95" customHeight="1" x14ac:dyDescent="0.25">
      <c r="B18" s="5" t="s">
        <v>10</v>
      </c>
      <c r="C18" s="6" t="s">
        <v>19</v>
      </c>
      <c r="D18" s="17">
        <v>83030751</v>
      </c>
      <c r="E18" s="20">
        <f t="shared" si="0"/>
        <v>8.7585237199283628E-2</v>
      </c>
    </row>
    <row r="19" spans="2:5" ht="21.95" customHeight="1" x14ac:dyDescent="0.25">
      <c r="B19" s="5" t="s">
        <v>43</v>
      </c>
      <c r="C19" s="6" t="s">
        <v>44</v>
      </c>
      <c r="D19" s="17">
        <v>260121</v>
      </c>
      <c r="E19" s="20">
        <f t="shared" si="0"/>
        <v>2.7438941851212279E-4</v>
      </c>
    </row>
    <row r="20" spans="2:5" ht="21.95" customHeight="1" x14ac:dyDescent="0.25">
      <c r="B20" s="5" t="s">
        <v>30</v>
      </c>
      <c r="C20" s="6" t="s">
        <v>31</v>
      </c>
      <c r="D20" s="17">
        <v>15933542</v>
      </c>
      <c r="E20" s="20">
        <f t="shared" si="0"/>
        <v>1.6807544658902916E-2</v>
      </c>
    </row>
    <row r="21" spans="2:5" ht="21.95" customHeight="1" x14ac:dyDescent="0.25">
      <c r="B21" s="5" t="s">
        <v>11</v>
      </c>
      <c r="C21" s="6" t="s">
        <v>20</v>
      </c>
      <c r="D21" s="17">
        <v>3075919</v>
      </c>
      <c r="E21" s="20">
        <f t="shared" si="0"/>
        <v>3.2446424002690677E-3</v>
      </c>
    </row>
    <row r="22" spans="2:5" ht="21.95" customHeight="1" x14ac:dyDescent="0.25">
      <c r="B22" s="5" t="s">
        <v>32</v>
      </c>
      <c r="C22" s="6" t="s">
        <v>33</v>
      </c>
      <c r="D22" s="17">
        <v>55266700</v>
      </c>
      <c r="E22" s="20">
        <f t="shared" si="0"/>
        <v>5.8298244571118575E-2</v>
      </c>
    </row>
    <row r="23" spans="2:5" ht="21.95" customHeight="1" x14ac:dyDescent="0.25">
      <c r="B23" s="5" t="s">
        <v>12</v>
      </c>
      <c r="C23" s="6" t="s">
        <v>21</v>
      </c>
      <c r="D23" s="17">
        <v>319448116</v>
      </c>
      <c r="E23" s="20">
        <f t="shared" si="0"/>
        <v>0.33697080510236826</v>
      </c>
    </row>
    <row r="24" spans="2:5" ht="21.95" customHeight="1" x14ac:dyDescent="0.25">
      <c r="B24" s="5" t="s">
        <v>34</v>
      </c>
      <c r="C24" s="6" t="s">
        <v>35</v>
      </c>
      <c r="D24" s="17">
        <v>836428</v>
      </c>
      <c r="E24" s="20">
        <f t="shared" si="0"/>
        <v>8.823085892613738E-4</v>
      </c>
    </row>
    <row r="25" spans="2:5" ht="21.95" customHeight="1" x14ac:dyDescent="0.25">
      <c r="B25" s="5" t="s">
        <v>36</v>
      </c>
      <c r="C25" s="6" t="s">
        <v>37</v>
      </c>
      <c r="D25" s="17">
        <v>559614</v>
      </c>
      <c r="E25" s="20">
        <f t="shared" si="0"/>
        <v>5.9031050953688114E-4</v>
      </c>
    </row>
    <row r="26" spans="2:5" ht="21.95" customHeight="1" x14ac:dyDescent="0.25">
      <c r="B26" s="5" t="s">
        <v>45</v>
      </c>
      <c r="C26" s="6" t="s">
        <v>46</v>
      </c>
      <c r="D26" s="17">
        <v>308162</v>
      </c>
      <c r="E26" s="20">
        <f t="shared" si="0"/>
        <v>3.25065611725054E-4</v>
      </c>
    </row>
    <row r="27" spans="2:5" ht="21.95" customHeight="1" x14ac:dyDescent="0.25">
      <c r="B27" s="5" t="s">
        <v>13</v>
      </c>
      <c r="C27" s="6" t="s">
        <v>22</v>
      </c>
      <c r="D27" s="17">
        <v>77458383</v>
      </c>
      <c r="E27" s="20">
        <f t="shared" si="0"/>
        <v>8.1707208069549536E-2</v>
      </c>
    </row>
    <row r="28" spans="2:5" ht="21.95" customHeight="1" x14ac:dyDescent="0.25">
      <c r="B28" s="5" t="s">
        <v>14</v>
      </c>
      <c r="C28" s="6" t="s">
        <v>23</v>
      </c>
      <c r="D28" s="17">
        <v>54434703</v>
      </c>
      <c r="E28" s="20">
        <f t="shared" ref="E28" si="1">D28/$D$30</f>
        <v>5.7420610035522332E-2</v>
      </c>
    </row>
    <row r="29" spans="2:5" ht="15.75" thickBot="1" x14ac:dyDescent="0.3">
      <c r="B29" s="5" t="s">
        <v>41</v>
      </c>
      <c r="C29" s="6" t="s">
        <v>42</v>
      </c>
      <c r="D29" s="17">
        <v>60000000</v>
      </c>
      <c r="E29" s="20">
        <f t="shared" ref="E29" si="2">D29/$D$30</f>
        <v>6.3291180299658106E-2</v>
      </c>
    </row>
    <row r="30" spans="2:5" ht="15.75" thickBot="1" x14ac:dyDescent="0.3">
      <c r="B30" s="23" t="s">
        <v>2</v>
      </c>
      <c r="C30" s="24"/>
      <c r="D30" s="18">
        <f>SUM(D10:D29)</f>
        <v>947999385</v>
      </c>
      <c r="E30" s="21">
        <v>1</v>
      </c>
    </row>
    <row r="31" spans="2:5" x14ac:dyDescent="0.25">
      <c r="B31" s="2"/>
      <c r="C31" s="2"/>
      <c r="D31" s="10"/>
    </row>
    <row r="32" spans="2:5" x14ac:dyDescent="0.25">
      <c r="B32" s="8"/>
    </row>
    <row r="35" spans="4:4" x14ac:dyDescent="0.25">
      <c r="D35" s="15"/>
    </row>
  </sheetData>
  <mergeCells count="3">
    <mergeCell ref="B30:C3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464601-7F08-41C7-B2BF-CCE38DEE35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2BB8E0-5B61-447E-ADE2-1AF1FF183D1A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3.xml><?xml version="1.0" encoding="utf-8"?>
<ds:datastoreItem xmlns:ds="http://schemas.openxmlformats.org/officeDocument/2006/customXml" ds:itemID="{DB58272D-5650-4A2D-93D3-5A240B16A7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2025-10-16T13:47:11Z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