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3º trimestre_2025\PLANEJAMENTO\"/>
    </mc:Choice>
  </mc:AlternateContent>
  <xr:revisionPtr revIDLastSave="0" documentId="8_{AEBF686C-0A36-4DA5-A718-9CE185B9BE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s" sheetId="1" r:id="rId1"/>
  </sheets>
  <definedNames>
    <definedName name="_xlnm.Print_Area" localSheetId="0">Receitas!$B$2:$D$25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14" i="1"/>
  <c r="D25" i="1" l="1"/>
  <c r="E11" i="1" l="1"/>
  <c r="E23" i="1"/>
  <c r="E12" i="1"/>
  <c r="E22" i="1"/>
  <c r="E17" i="1"/>
  <c r="E10" i="1"/>
  <c r="E20" i="1"/>
  <c r="E15" i="1"/>
  <c r="E24" i="1"/>
  <c r="E18" i="1"/>
  <c r="E13" i="1"/>
  <c r="E21" i="1"/>
  <c r="E16" i="1"/>
</calcChain>
</file>

<file path=xl/sharedStrings.xml><?xml version="1.0" encoding="utf-8"?>
<sst xmlns="http://schemas.openxmlformats.org/spreadsheetml/2006/main" count="38" uniqueCount="38">
  <si>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</si>
  <si>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</si>
  <si>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</si>
  <si>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</si>
  <si>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</si>
  <si>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</si>
  <si>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</si>
  <si>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</si>
  <si>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</si>
  <si>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</si>
  <si>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</si>
  <si>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</si>
  <si>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</si>
  <si>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</si>
  <si>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</si>
  <si>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</si>
  <si>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</si>
  <si>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</si>
  <si>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</si>
  <si>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</si>
  <si>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</si>
  <si>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</si>
  <si>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1.9.20.02</t>
  </si>
  <si>
    <t>Restituições</t>
  </si>
  <si>
    <t>1.9.90.99</t>
  </si>
  <si>
    <t>Outras Receitas Correntes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</si>
  <si>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</si>
  <si>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</si>
  <si>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</si>
  <si>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</si>
  <si>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</si>
  <si>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1.3.90.99</t>
  </si>
  <si>
    <t>1.6.01.99</t>
  </si>
  <si>
    <t>9.9.90.01</t>
  </si>
  <si>
    <t>Outras receitas patrimoniais</t>
  </si>
  <si>
    <t>Outros serviços</t>
  </si>
  <si>
    <t>Recursos arrecadados de exercícios anteriores</t>
  </si>
  <si>
    <t>ORÇAMENTO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</si>
</sst>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5" sqref="D25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37</v>
      </c>
      <c r="C2" s="25"/>
      <c r="D2" s="25"/>
    </row>
    <row r="3" spans="2:5" x14ac:dyDescent="0.25">
      <c r="B3" s="26">
        <v>2025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30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17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5" ht="21.95" customHeight="1" x14ac:dyDescent="0.25">
      <c r="B10" s="5" t="s">
        <v>7</v>
      </c>
      <c r="C10" s="6" t="s">
        <v>14</v>
      </c>
      <c r="D10" s="17">
        <v>599424239</v>
      </c>
      <c r="E10" s="20">
        <f t="shared" ref="E10:E24" si="0">D10/$D$25</f>
        <v>0.63230445977557248</v>
      </c>
    </row>
    <row r="11" spans="2:5" ht="21.95" customHeight="1" x14ac:dyDescent="0.25">
      <c r="B11" s="5" t="s">
        <v>20</v>
      </c>
      <c r="C11" s="6" t="s">
        <v>21</v>
      </c>
      <c r="D11" s="17">
        <v>480609</v>
      </c>
      <c r="E11" s="20">
        <f t="shared" si="0"/>
        <v>5.0697184787730639E-4</v>
      </c>
    </row>
    <row r="12" spans="2:5" ht="21.95" customHeight="1" x14ac:dyDescent="0.25">
      <c r="B12" s="5" t="s">
        <v>26</v>
      </c>
      <c r="C12" s="6" t="s">
        <v>27</v>
      </c>
      <c r="D12" s="17">
        <v>2286435</v>
      </c>
      <c r="E12" s="20">
        <f t="shared" si="0"/>
        <v>2.4118528304741464E-3</v>
      </c>
    </row>
    <row r="13" spans="2:5" ht="21.95" customHeight="1" x14ac:dyDescent="0.25">
      <c r="B13" s="5" t="s">
        <v>8</v>
      </c>
      <c r="C13" s="6" t="s">
        <v>15</v>
      </c>
      <c r="D13" s="17">
        <v>208537487</v>
      </c>
      <c r="E13" s="20">
        <f t="shared" si="0"/>
        <v>0.21997639481591014</v>
      </c>
    </row>
    <row r="14" spans="2:5" ht="21.95" customHeight="1" x14ac:dyDescent="0.25">
      <c r="B14" s="5" t="s">
        <v>31</v>
      </c>
      <c r="C14" s="6" t="s">
        <v>34</v>
      </c>
      <c r="D14" s="17">
        <v>635</v>
      </c>
      <c r="E14" s="20">
        <f t="shared" si="0"/>
        <v>6.6983165817138165E-7</v>
      </c>
    </row>
    <row r="15" spans="2:5" ht="21.95" customHeight="1" x14ac:dyDescent="0.25">
      <c r="B15" s="5" t="s">
        <v>9</v>
      </c>
      <c r="C15" s="6" t="s">
        <v>2</v>
      </c>
      <c r="D15" s="17">
        <v>2281747</v>
      </c>
      <c r="E15" s="20">
        <f t="shared" si="0"/>
        <v>2.406907679586733E-3</v>
      </c>
    </row>
    <row r="16" spans="2:5" ht="21.95" customHeight="1" x14ac:dyDescent="0.25">
      <c r="B16" s="5" t="s">
        <v>10</v>
      </c>
      <c r="C16" s="6" t="s">
        <v>3</v>
      </c>
      <c r="D16" s="17">
        <v>24062893</v>
      </c>
      <c r="E16" s="20">
        <f t="shared" si="0"/>
        <v>2.5382814989906348E-2</v>
      </c>
    </row>
    <row r="17" spans="2:5" ht="21.95" customHeight="1" x14ac:dyDescent="0.25">
      <c r="B17" s="5" t="s">
        <v>11</v>
      </c>
      <c r="C17" s="6" t="s">
        <v>4</v>
      </c>
      <c r="D17" s="17">
        <v>2300787</v>
      </c>
      <c r="E17" s="20">
        <f t="shared" si="0"/>
        <v>2.4269920808018246E-3</v>
      </c>
    </row>
    <row r="18" spans="2:5" ht="21.95" customHeight="1" x14ac:dyDescent="0.25">
      <c r="B18" s="5" t="s">
        <v>12</v>
      </c>
      <c r="C18" s="6" t="s">
        <v>5</v>
      </c>
      <c r="D18" s="17">
        <v>69294819</v>
      </c>
      <c r="E18" s="20">
        <f t="shared" si="0"/>
        <v>7.3095848052686235E-2</v>
      </c>
    </row>
    <row r="19" spans="2:5" ht="21.95" customHeight="1" x14ac:dyDescent="0.25">
      <c r="B19" s="5" t="s">
        <v>32</v>
      </c>
      <c r="C19" s="6" t="s">
        <v>35</v>
      </c>
      <c r="D19" s="17">
        <v>246</v>
      </c>
      <c r="E19" s="20">
        <f t="shared" si="0"/>
        <v>2.5949383922859821E-7</v>
      </c>
    </row>
    <row r="20" spans="2:5" ht="21.95" customHeight="1" x14ac:dyDescent="0.25">
      <c r="B20" s="5" t="s">
        <v>13</v>
      </c>
      <c r="C20" s="6" t="s">
        <v>16</v>
      </c>
      <c r="D20" s="17">
        <v>188362</v>
      </c>
      <c r="E20" s="20">
        <f t="shared" si="0"/>
        <v>1.9869422172673668E-4</v>
      </c>
    </row>
    <row r="21" spans="2:5" ht="21.95" customHeight="1" x14ac:dyDescent="0.25">
      <c r="B21" s="5" t="s">
        <v>22</v>
      </c>
      <c r="C21" s="6" t="s">
        <v>23</v>
      </c>
      <c r="D21" s="17">
        <v>36650</v>
      </c>
      <c r="E21" s="20">
        <f t="shared" si="0"/>
        <v>3.8660362633041162E-5</v>
      </c>
    </row>
    <row r="22" spans="2:5" x14ac:dyDescent="0.25">
      <c r="B22" s="5" t="s">
        <v>24</v>
      </c>
      <c r="C22" s="6" t="s">
        <v>25</v>
      </c>
      <c r="D22" s="17">
        <v>21814</v>
      </c>
      <c r="E22" s="20">
        <f t="shared" si="0"/>
        <v>2.3010563450945699E-5</v>
      </c>
    </row>
    <row r="23" spans="2:5" x14ac:dyDescent="0.25">
      <c r="B23" s="5" t="s">
        <v>28</v>
      </c>
      <c r="C23" s="6" t="s">
        <v>29</v>
      </c>
      <c r="D23" s="17">
        <v>468400</v>
      </c>
      <c r="E23" s="20">
        <f t="shared" si="0"/>
        <v>4.9409314753933093E-4</v>
      </c>
    </row>
    <row r="24" spans="2:5" ht="15.75" thickBot="1" x14ac:dyDescent="0.3">
      <c r="B24" s="5" t="s">
        <v>33</v>
      </c>
      <c r="C24" s="6" t="s">
        <v>36</v>
      </c>
      <c r="D24" s="17">
        <v>38614262</v>
      </c>
      <c r="E24" s="20">
        <f t="shared" si="0"/>
        <v>4.0732370306337279E-2</v>
      </c>
    </row>
    <row r="25" spans="2:5" ht="15.75" thickBot="1" x14ac:dyDescent="0.3">
      <c r="B25" s="23" t="s">
        <v>6</v>
      </c>
      <c r="C25" s="24"/>
      <c r="D25" s="18">
        <f>SUM(D10:D24)</f>
        <v>947999385</v>
      </c>
      <c r="E25" s="21">
        <v>1</v>
      </c>
    </row>
    <row r="26" spans="2:5" x14ac:dyDescent="0.25">
      <c r="B26" s="2"/>
      <c r="C26" s="2"/>
      <c r="D26" s="10"/>
    </row>
    <row r="27" spans="2:5" x14ac:dyDescent="0.25">
      <c r="B27" s="8"/>
    </row>
    <row r="30" spans="2:5" x14ac:dyDescent="0.2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F65861-8CDC-4A1D-8C67-EAD4DD0717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7816E6-6317-4464-918C-6E15218106A6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3.xml><?xml version="1.0" encoding="utf-8"?>
<ds:datastoreItem xmlns:ds="http://schemas.openxmlformats.org/officeDocument/2006/customXml" ds:itemID="{90DA00CB-FB9B-44DA-8FAA-E2D128E9EE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2025-10-16T13:46:08Z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