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5\4º Trimestre_2025\Gestão-Planejamento\"/>
    </mc:Choice>
  </mc:AlternateContent>
  <xr:revisionPtr revIDLastSave="0" documentId="8_{4BFC050F-CA2F-4C22-B83C-38C99B8D39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ceitas" sheetId="1" r:id="rId1"/>
  </sheets>
  <definedNames>
    <definedName name="_xlnm.Print_Area" localSheetId="0">Receitas!$B$2:$D$23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E22" i="1"/>
  <c r="E21" i="1"/>
  <c r="E20" i="1"/>
  <c r="E19" i="1"/>
  <c r="E18" i="1"/>
  <c r="E17" i="1"/>
  <c r="E16" i="1"/>
  <c r="E15" i="1"/>
  <c r="E14" i="1"/>
  <c r="E13" i="1"/>
  <c r="E12" i="1"/>
  <c r="E11" i="1"/>
  <c r="D23" i="1" l="1"/>
  <c r="E10" i="1" l="1"/>
</calcChain>
</file>

<file path=xl/sharedStrings.xml><?xml version="1.0" encoding="utf-8"?>
<sst xmlns="http://schemas.openxmlformats.org/spreadsheetml/2006/main" count="34" uniqueCount="34">
  <si>
    <t>Código</t>
  </si>
  <si>
    <t>Especificação</t>
  </si>
  <si>
    <t>Serviços Educacionais</t>
  </si>
  <si>
    <t>Serviços de Saúde</t>
  </si>
  <si>
    <t>Serviços Culturais</t>
  </si>
  <si>
    <t>Serviços de Lazer</t>
  </si>
  <si>
    <t xml:space="preserve">TOTAL </t>
  </si>
  <si>
    <t>1.2.31.01</t>
  </si>
  <si>
    <t>1.3.20.01</t>
  </si>
  <si>
    <t>1.6.01.01</t>
  </si>
  <si>
    <t>1.6.01.02</t>
  </si>
  <si>
    <t>1.6.01.03</t>
  </si>
  <si>
    <t>1.6.01.04</t>
  </si>
  <si>
    <t>1.9.10.01</t>
  </si>
  <si>
    <t>Contribuições para o Sesc</t>
  </si>
  <si>
    <t>Remuneração de depósitos bancários e Aplicações Financeiras</t>
  </si>
  <si>
    <t>Multas Administrativas, Contratuais e Judiciais</t>
  </si>
  <si>
    <t>Receitas por categoria/fontes</t>
  </si>
  <si>
    <t xml:space="preserve">Prevista em R$ </t>
  </si>
  <si>
    <t>Peso</t>
  </si>
  <si>
    <t>1.3.10.01</t>
  </si>
  <si>
    <t>Aluguéis</t>
  </si>
  <si>
    <t>1.9.20.02</t>
  </si>
  <si>
    <t>Restituições</t>
  </si>
  <si>
    <t>1.3.10.03</t>
  </si>
  <si>
    <t>Taxa de Ocupação de Imóveis</t>
  </si>
  <si>
    <t>2.2.10.02</t>
  </si>
  <si>
    <t>Alienação de Bens Móveis e Semoventes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</si>
  <si>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</si>
  <si>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ORÇAMENTO PROGRAMA</t>
  </si>
  <si>
    <t>1.9.20.01</t>
  </si>
  <si>
    <t>Indenizações</t>
  </si>
  <si>
    <t>9.9.90.01</t>
  </si>
  <si>
    <t>Recursos Arrecadados de Exercícios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</si>
</sst>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8"/>
  <sheetViews>
    <sheetView showRowColHeaders="0" tabSelected="1" zoomScale="115" zoomScaleNormal="115" workbookViewId="0">
      <selection activeCell="C4" sqref="C4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5" t="s">
        <v>29</v>
      </c>
      <c r="C2" s="25"/>
      <c r="D2" s="25"/>
    </row>
    <row r="3" spans="2:5" x14ac:dyDescent="0.25">
      <c r="B3" s="26">
        <v>2026</v>
      </c>
      <c r="C3" s="26"/>
      <c r="D3" s="26"/>
    </row>
    <row r="4" spans="2:5" ht="15.75" thickBot="1" x14ac:dyDescent="0.3">
      <c r="B4" s="7"/>
    </row>
    <row r="5" spans="2:5" ht="14.25" customHeight="1" thickBot="1" x14ac:dyDescent="0.3">
      <c r="B5" s="22" t="s">
        <v>28</v>
      </c>
      <c r="C5" s="14"/>
      <c r="D5" s="1"/>
    </row>
    <row r="6" spans="2:5" ht="14.25" customHeight="1" thickBot="1" x14ac:dyDescent="0.3">
      <c r="B6" s="2"/>
      <c r="C6" s="2"/>
      <c r="D6" s="13"/>
    </row>
    <row r="7" spans="2:5" ht="14.25" customHeight="1" thickBot="1" x14ac:dyDescent="0.3">
      <c r="C7" s="16" t="s">
        <v>17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19" t="s">
        <v>0</v>
      </c>
      <c r="C9" s="19" t="s">
        <v>1</v>
      </c>
      <c r="D9" s="12" t="s">
        <v>18</v>
      </c>
      <c r="E9" s="12" t="s">
        <v>19</v>
      </c>
    </row>
    <row r="10" spans="2:5" ht="21.95" customHeight="1" x14ac:dyDescent="0.25">
      <c r="B10" s="5" t="s">
        <v>7</v>
      </c>
      <c r="C10" s="6" t="s">
        <v>14</v>
      </c>
      <c r="D10" s="17">
        <v>638677352</v>
      </c>
      <c r="E10" s="20">
        <f>D10/$D$23</f>
        <v>0.62886416009039281</v>
      </c>
    </row>
    <row r="11" spans="2:5" ht="21.95" customHeight="1" x14ac:dyDescent="0.25">
      <c r="B11" s="5" t="s">
        <v>20</v>
      </c>
      <c r="C11" s="6" t="s">
        <v>21</v>
      </c>
      <c r="D11" s="17">
        <v>424806</v>
      </c>
      <c r="E11" s="20">
        <f t="shared" ref="E11:E22" si="0">D11/$D$23</f>
        <v>4.1827891274804339E-4</v>
      </c>
    </row>
    <row r="12" spans="2:5" ht="21.95" customHeight="1" x14ac:dyDescent="0.25">
      <c r="B12" s="5" t="s">
        <v>24</v>
      </c>
      <c r="C12" s="6" t="s">
        <v>25</v>
      </c>
      <c r="D12" s="17">
        <v>2643942</v>
      </c>
      <c r="E12" s="20">
        <f t="shared" si="0"/>
        <v>2.6033181855456078E-3</v>
      </c>
    </row>
    <row r="13" spans="2:5" ht="21.95" customHeight="1" x14ac:dyDescent="0.25">
      <c r="B13" s="5" t="s">
        <v>8</v>
      </c>
      <c r="C13" s="6" t="s">
        <v>15</v>
      </c>
      <c r="D13" s="17">
        <v>214494974</v>
      </c>
      <c r="E13" s="20">
        <f t="shared" si="0"/>
        <v>0.21119928747390537</v>
      </c>
    </row>
    <row r="14" spans="2:5" ht="21.95" customHeight="1" x14ac:dyDescent="0.25">
      <c r="B14" s="5" t="s">
        <v>9</v>
      </c>
      <c r="C14" s="6" t="s">
        <v>2</v>
      </c>
      <c r="D14" s="17">
        <v>2972670</v>
      </c>
      <c r="E14" s="20">
        <f t="shared" si="0"/>
        <v>2.9269953238860238E-3</v>
      </c>
    </row>
    <row r="15" spans="2:5" ht="21.95" customHeight="1" x14ac:dyDescent="0.25">
      <c r="B15" s="5" t="s">
        <v>10</v>
      </c>
      <c r="C15" s="6" t="s">
        <v>3</v>
      </c>
      <c r="D15" s="17">
        <v>28291468</v>
      </c>
      <c r="E15" s="20">
        <f t="shared" si="0"/>
        <v>2.7856773386171717E-2</v>
      </c>
    </row>
    <row r="16" spans="2:5" ht="21.95" customHeight="1" x14ac:dyDescent="0.25">
      <c r="B16" s="5" t="s">
        <v>11</v>
      </c>
      <c r="C16" s="6" t="s">
        <v>4</v>
      </c>
      <c r="D16" s="17">
        <v>2026933</v>
      </c>
      <c r="E16" s="20">
        <f t="shared" si="0"/>
        <v>1.9957894461310102E-3</v>
      </c>
    </row>
    <row r="17" spans="2:5" ht="21.95" customHeight="1" x14ac:dyDescent="0.25">
      <c r="B17" s="5" t="s">
        <v>12</v>
      </c>
      <c r="C17" s="6" t="s">
        <v>5</v>
      </c>
      <c r="D17" s="17">
        <v>73624300</v>
      </c>
      <c r="E17" s="20">
        <f t="shared" si="0"/>
        <v>7.2493072498589411E-2</v>
      </c>
    </row>
    <row r="18" spans="2:5" ht="21.95" customHeight="1" x14ac:dyDescent="0.25">
      <c r="B18" s="5" t="s">
        <v>13</v>
      </c>
      <c r="C18" s="6" t="s">
        <v>16</v>
      </c>
      <c r="D18" s="17">
        <v>0</v>
      </c>
      <c r="E18" s="20">
        <f t="shared" si="0"/>
        <v>0</v>
      </c>
    </row>
    <row r="19" spans="2:5" ht="21.95" customHeight="1" x14ac:dyDescent="0.25">
      <c r="B19" s="5" t="s">
        <v>30</v>
      </c>
      <c r="C19" s="6" t="s">
        <v>31</v>
      </c>
      <c r="D19" s="17">
        <v>24000</v>
      </c>
      <c r="E19" s="20">
        <f t="shared" si="0"/>
        <v>2.3631243216793176E-5</v>
      </c>
    </row>
    <row r="20" spans="2:5" ht="21.95" customHeight="1" x14ac:dyDescent="0.25">
      <c r="B20" s="5" t="s">
        <v>22</v>
      </c>
      <c r="C20" s="6" t="s">
        <v>23</v>
      </c>
      <c r="D20" s="17">
        <v>60000</v>
      </c>
      <c r="E20" s="20">
        <f t="shared" si="0"/>
        <v>5.9078108041982939E-5</v>
      </c>
    </row>
    <row r="21" spans="2:5" ht="21.95" customHeight="1" x14ac:dyDescent="0.25">
      <c r="B21" s="5" t="s">
        <v>26</v>
      </c>
      <c r="C21" s="6" t="s">
        <v>27</v>
      </c>
      <c r="D21" s="17">
        <v>480000</v>
      </c>
      <c r="E21" s="20">
        <f t="shared" si="0"/>
        <v>4.7262486433586351E-4</v>
      </c>
    </row>
    <row r="22" spans="2:5" ht="15.75" thickBot="1" x14ac:dyDescent="0.3">
      <c r="B22" s="5" t="s">
        <v>32</v>
      </c>
      <c r="C22" s="6" t="s">
        <v>33</v>
      </c>
      <c r="D22" s="17">
        <v>51884184</v>
      </c>
      <c r="E22" s="20">
        <f t="shared" si="0"/>
        <v>5.1086990467035374E-2</v>
      </c>
    </row>
    <row r="23" spans="2:5" ht="15.75" thickBot="1" x14ac:dyDescent="0.3">
      <c r="B23" s="23" t="s">
        <v>6</v>
      </c>
      <c r="C23" s="24"/>
      <c r="D23" s="18">
        <f>SUM(D10:D22)</f>
        <v>1015604629</v>
      </c>
      <c r="E23" s="21">
        <f>SUM(E10:E22)</f>
        <v>1</v>
      </c>
    </row>
    <row r="24" spans="2:5" x14ac:dyDescent="0.25">
      <c r="B24" s="2"/>
      <c r="C24" s="2"/>
      <c r="D24" s="10"/>
    </row>
    <row r="25" spans="2:5" x14ac:dyDescent="0.25">
      <c r="B25" s="8"/>
    </row>
    <row r="28" spans="2:5" x14ac:dyDescent="0.25">
      <c r="D28" s="15"/>
    </row>
  </sheetData>
  <mergeCells count="3">
    <mergeCell ref="B23:C2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7816E6-6317-4464-918C-6E15218106A6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customXml/itemProps2.xml><?xml version="1.0" encoding="utf-8"?>
<ds:datastoreItem xmlns:ds="http://schemas.openxmlformats.org/officeDocument/2006/customXml" ds:itemID="{90DA00CB-FB9B-44DA-8FAA-E2D128E9EE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EF65861-8CDC-4A1D-8C67-EAD4DD0717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2026-01-23T11:06:25Z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