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CCRI Compliance\Portal de Transparência\Ano_2024\3º trimestre_2024\PLANEJAMENTO\"/>
    </mc:Choice>
  </mc:AlternateContent>
  <xr:revisionPtr revIDLastSave="0" documentId="8_{FE1119AF-3538-49A1-92F2-8EC8A8E1AA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s" sheetId="1" r:id="rId1"/>
  </sheets>
  <definedNames>
    <definedName name="_xlnm.Print_Area" localSheetId="0">Despesas!$B$2:$D$29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6" i="1" l="1"/>
  <c r="E19" i="1"/>
  <c r="D29" i="1" l="1"/>
  <c r="E12" i="1" s="1"/>
  <c r="E14" i="1" l="1"/>
  <c r="E10" i="1"/>
  <c r="E27" i="1"/>
  <c r="E25" i="1"/>
  <c r="E24" i="1"/>
  <c r="E23" i="1"/>
  <c r="E22" i="1"/>
  <c r="E21" i="1"/>
  <c r="E17" i="1"/>
  <c r="E16" i="1"/>
  <c r="E15" i="1"/>
  <c r="E11" i="1"/>
  <c r="E28" i="1"/>
  <c r="E20" i="1"/>
  <c r="E18" i="1"/>
  <c r="E13" i="1"/>
</calcChain>
</file>

<file path=xl/sharedStrings.xml><?xml version="1.0" encoding="utf-8"?>
<sst xmlns="http://schemas.openxmlformats.org/spreadsheetml/2006/main" count="46" uniqueCount="46">
  <si>
    <t>Código</t>
  </si>
  <si>
    <t>Especificação</t>
  </si>
  <si>
    <t xml:space="preserve">TOTAL </t>
  </si>
  <si>
    <t xml:space="preserve">Prevista em R$ </t>
  </si>
  <si>
    <t>Peso</t>
  </si>
  <si>
    <t>Despesas por categoria/elementos</t>
  </si>
  <si>
    <t>3.1.90.11</t>
  </si>
  <si>
    <t>3.1.90.13</t>
  </si>
  <si>
    <t>3.1.90.94</t>
  </si>
  <si>
    <t>3.3.50.41</t>
  </si>
  <si>
    <t>3.3.90.30</t>
  </si>
  <si>
    <t>3.3.90.36</t>
  </si>
  <si>
    <t>3.3.90.39</t>
  </si>
  <si>
    <t>4.4.90.51</t>
  </si>
  <si>
    <t>4.4.90.52</t>
  </si>
  <si>
    <t>Contribuições</t>
  </si>
  <si>
    <t>Vencimentos e Vantagens Fixas</t>
  </si>
  <si>
    <t>Obrigações Patronais</t>
  </si>
  <si>
    <t>Indenizações e Restituições Trabalhistas</t>
  </si>
  <si>
    <t>Material de Consumo</t>
  </si>
  <si>
    <t>Outros Serviços de Terceiros - P. Física</t>
  </si>
  <si>
    <t>Outros Serviços de Terceiros - P. Jurídica</t>
  </si>
  <si>
    <t>Obras e Instalações</t>
  </si>
  <si>
    <t>Equipamentos e Material Permanente</t>
  </si>
  <si>
    <t>3.1.90.16</t>
  </si>
  <si>
    <t>Outras Despesas Variáveis</t>
  </si>
  <si>
    <t>3.1.90.91</t>
  </si>
  <si>
    <t>Sentenças Judiciais - Pessoal e Encargos</t>
  </si>
  <si>
    <t>3.3.90.14</t>
  </si>
  <si>
    <t>Diárias</t>
  </si>
  <si>
    <t>3.3.90.33</t>
  </si>
  <si>
    <t>Passagens e Despesas com Locomoção</t>
  </si>
  <si>
    <t>3.3.90.37</t>
  </si>
  <si>
    <t>Locação e Mão de Obra</t>
  </si>
  <si>
    <t>3.3.90.47</t>
  </si>
  <si>
    <t>Obrigações Tributárias e Contributivas</t>
  </si>
  <si>
    <t>3.3.90.91</t>
  </si>
  <si>
    <t>Sentenças Judiciais - Outras Despesas Correntes</t>
  </si>
  <si>
    <t>3.1.90.07</t>
  </si>
  <si>
    <t>Contribuições a Entidades Fechadas da Previdência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</si>
  <si>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ADMINISTRAÇÃO REGIONAL MINAS GERAL</t>
    </r>
  </si>
  <si>
    <t>ORÇAMENTO RETIFICATIVO</t>
  </si>
  <si>
    <t>3.3.90.31</t>
  </si>
  <si>
    <t>3.3.90.93</t>
  </si>
  <si>
    <t>Premiações</t>
  </si>
  <si>
    <t>Indenizações e Restituições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</si>
</sst>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4"/>
  <sheetViews>
    <sheetView tabSelected="1" zoomScale="115" zoomScaleNormal="115" workbookViewId="0">
      <selection activeCell="H20" sqref="H20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5" t="s">
        <v>41</v>
      </c>
      <c r="C2" s="25"/>
      <c r="D2" s="25"/>
    </row>
    <row r="3" spans="2:5" x14ac:dyDescent="0.25">
      <c r="B3" s="26">
        <v>2024</v>
      </c>
      <c r="C3" s="26"/>
      <c r="D3" s="26"/>
    </row>
    <row r="4" spans="2:5" ht="15.75" thickBot="1" x14ac:dyDescent="0.3">
      <c r="B4" s="7"/>
    </row>
    <row r="5" spans="2:5" ht="14.25" customHeight="1" thickBot="1" x14ac:dyDescent="0.3">
      <c r="B5" s="22" t="s">
        <v>40</v>
      </c>
      <c r="C5" s="14"/>
      <c r="D5" s="1"/>
    </row>
    <row r="6" spans="2:5" ht="14.25" customHeight="1" thickBot="1" x14ac:dyDescent="0.3">
      <c r="B6" s="2"/>
      <c r="C6" s="2"/>
      <c r="D6" s="13"/>
    </row>
    <row r="7" spans="2:5" ht="14.25" customHeight="1" thickBot="1" x14ac:dyDescent="0.3">
      <c r="C7" s="16" t="s">
        <v>5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19" t="s">
        <v>0</v>
      </c>
      <c r="C9" s="19" t="s">
        <v>1</v>
      </c>
      <c r="D9" s="12" t="s">
        <v>3</v>
      </c>
      <c r="E9" s="12" t="s">
        <v>4</v>
      </c>
    </row>
    <row r="10" spans="2:5" ht="21.95" customHeight="1" x14ac:dyDescent="0.25">
      <c r="B10" s="5" t="s">
        <v>38</v>
      </c>
      <c r="C10" s="6" t="s">
        <v>39</v>
      </c>
      <c r="D10" s="17">
        <v>4457375</v>
      </c>
      <c r="E10" s="20">
        <f>D10/$D$29</f>
        <v>5.8704345963184875E-3</v>
      </c>
    </row>
    <row r="11" spans="2:5" ht="21.95" customHeight="1" x14ac:dyDescent="0.25">
      <c r="B11" s="5" t="s">
        <v>6</v>
      </c>
      <c r="C11" s="6" t="s">
        <v>16</v>
      </c>
      <c r="D11" s="17">
        <v>193638527</v>
      </c>
      <c r="E11" s="20">
        <f t="shared" ref="E11:E28" si="0">D11/$D$29</f>
        <v>0.25502505579650614</v>
      </c>
    </row>
    <row r="12" spans="2:5" ht="21.95" customHeight="1" x14ac:dyDescent="0.25">
      <c r="B12" s="5" t="s">
        <v>7</v>
      </c>
      <c r="C12" s="6" t="s">
        <v>17</v>
      </c>
      <c r="D12" s="17">
        <v>15882010</v>
      </c>
      <c r="E12" s="20">
        <f t="shared" si="0"/>
        <v>2.0916862719218415E-2</v>
      </c>
    </row>
    <row r="13" spans="2:5" ht="21.95" customHeight="1" x14ac:dyDescent="0.25">
      <c r="B13" s="5" t="s">
        <v>24</v>
      </c>
      <c r="C13" s="6" t="s">
        <v>25</v>
      </c>
      <c r="D13" s="17">
        <v>3577462</v>
      </c>
      <c r="E13" s="20">
        <f t="shared" si="0"/>
        <v>4.711575017092959E-3</v>
      </c>
    </row>
    <row r="14" spans="2:5" ht="21.95" customHeight="1" x14ac:dyDescent="0.25">
      <c r="B14" s="5" t="s">
        <v>26</v>
      </c>
      <c r="C14" s="6" t="s">
        <v>27</v>
      </c>
      <c r="D14" s="17">
        <v>2488194</v>
      </c>
      <c r="E14" s="20">
        <f t="shared" si="0"/>
        <v>3.2769915342442768E-3</v>
      </c>
    </row>
    <row r="15" spans="2:5" ht="21.95" customHeight="1" x14ac:dyDescent="0.25">
      <c r="B15" s="5" t="s">
        <v>8</v>
      </c>
      <c r="C15" s="6" t="s">
        <v>18</v>
      </c>
      <c r="D15" s="17">
        <v>4724602</v>
      </c>
      <c r="E15" s="20">
        <f t="shared" si="0"/>
        <v>6.2223768551300978E-3</v>
      </c>
    </row>
    <row r="16" spans="2:5" ht="21.95" customHeight="1" x14ac:dyDescent="0.25">
      <c r="B16" s="5" t="s">
        <v>9</v>
      </c>
      <c r="C16" s="6" t="s">
        <v>15</v>
      </c>
      <c r="D16" s="17">
        <v>14746719</v>
      </c>
      <c r="E16" s="20">
        <f t="shared" si="0"/>
        <v>1.9421666204837415E-2</v>
      </c>
    </row>
    <row r="17" spans="2:5" ht="21.95" customHeight="1" x14ac:dyDescent="0.25">
      <c r="B17" s="5" t="s">
        <v>28</v>
      </c>
      <c r="C17" s="6" t="s">
        <v>29</v>
      </c>
      <c r="D17" s="17">
        <v>4689572</v>
      </c>
      <c r="E17" s="20">
        <f t="shared" si="0"/>
        <v>6.1762417814804635E-3</v>
      </c>
    </row>
    <row r="18" spans="2:5" ht="21.95" customHeight="1" x14ac:dyDescent="0.25">
      <c r="B18" s="5" t="s">
        <v>10</v>
      </c>
      <c r="C18" s="6" t="s">
        <v>19</v>
      </c>
      <c r="D18" s="17">
        <v>74701101</v>
      </c>
      <c r="E18" s="20">
        <f t="shared" si="0"/>
        <v>9.8382551993826312E-2</v>
      </c>
    </row>
    <row r="19" spans="2:5" ht="21.95" customHeight="1" x14ac:dyDescent="0.25">
      <c r="B19" s="5" t="s">
        <v>42</v>
      </c>
      <c r="C19" s="6" t="s">
        <v>44</v>
      </c>
      <c r="D19" s="17">
        <v>192179</v>
      </c>
      <c r="E19" s="20">
        <f t="shared" si="0"/>
        <v>2.5310283525301118E-4</v>
      </c>
    </row>
    <row r="20" spans="2:5" ht="21.95" customHeight="1" x14ac:dyDescent="0.25">
      <c r="B20" s="5" t="s">
        <v>30</v>
      </c>
      <c r="C20" s="6" t="s">
        <v>31</v>
      </c>
      <c r="D20" s="17">
        <v>13947114</v>
      </c>
      <c r="E20" s="20">
        <f t="shared" si="0"/>
        <v>1.8368573553806427E-2</v>
      </c>
    </row>
    <row r="21" spans="2:5" ht="21.95" customHeight="1" x14ac:dyDescent="0.25">
      <c r="B21" s="5" t="s">
        <v>11</v>
      </c>
      <c r="C21" s="6" t="s">
        <v>20</v>
      </c>
      <c r="D21" s="17">
        <v>2995085</v>
      </c>
      <c r="E21" s="20">
        <f t="shared" si="0"/>
        <v>3.9445751373655023E-3</v>
      </c>
    </row>
    <row r="22" spans="2:5" ht="21.95" customHeight="1" x14ac:dyDescent="0.25">
      <c r="B22" s="5" t="s">
        <v>32</v>
      </c>
      <c r="C22" s="6" t="s">
        <v>33</v>
      </c>
      <c r="D22" s="17">
        <v>48380844</v>
      </c>
      <c r="E22" s="20">
        <f t="shared" si="0"/>
        <v>6.3718350019167716E-2</v>
      </c>
    </row>
    <row r="23" spans="2:5" ht="21.95" customHeight="1" x14ac:dyDescent="0.25">
      <c r="B23" s="5" t="s">
        <v>12</v>
      </c>
      <c r="C23" s="6" t="s">
        <v>21</v>
      </c>
      <c r="D23" s="17">
        <v>256202116</v>
      </c>
      <c r="E23" s="20">
        <f t="shared" si="0"/>
        <v>0.33742230918789701</v>
      </c>
    </row>
    <row r="24" spans="2:5" ht="21.95" customHeight="1" x14ac:dyDescent="0.25">
      <c r="B24" s="5" t="s">
        <v>34</v>
      </c>
      <c r="C24" s="6" t="s">
        <v>35</v>
      </c>
      <c r="D24" s="17">
        <v>791191</v>
      </c>
      <c r="E24" s="20">
        <f t="shared" si="0"/>
        <v>1.0420112776456593E-3</v>
      </c>
    </row>
    <row r="25" spans="2:5" ht="21.95" customHeight="1" x14ac:dyDescent="0.25">
      <c r="B25" s="5" t="s">
        <v>36</v>
      </c>
      <c r="C25" s="6" t="s">
        <v>37</v>
      </c>
      <c r="D25" s="17">
        <v>1607428</v>
      </c>
      <c r="E25" s="20">
        <f t="shared" si="0"/>
        <v>2.117008540293566E-3</v>
      </c>
    </row>
    <row r="26" spans="2:5" ht="21.95" customHeight="1" x14ac:dyDescent="0.25">
      <c r="B26" s="5" t="s">
        <v>43</v>
      </c>
      <c r="C26" s="6" t="s">
        <v>45</v>
      </c>
      <c r="D26" s="17">
        <v>87042</v>
      </c>
      <c r="E26" s="20">
        <f t="shared" si="0"/>
        <v>1.1463571454785694E-4</v>
      </c>
    </row>
    <row r="27" spans="2:5" ht="21.95" customHeight="1" x14ac:dyDescent="0.25">
      <c r="B27" s="5" t="s">
        <v>13</v>
      </c>
      <c r="C27" s="6" t="s">
        <v>22</v>
      </c>
      <c r="D27" s="17">
        <v>59295227</v>
      </c>
      <c r="E27" s="20">
        <f t="shared" si="0"/>
        <v>7.8092768047866301E-2</v>
      </c>
    </row>
    <row r="28" spans="2:5" ht="21.75" customHeight="1" thickBot="1" x14ac:dyDescent="0.3">
      <c r="B28" s="5" t="s">
        <v>14</v>
      </c>
      <c r="C28" s="6" t="s">
        <v>23</v>
      </c>
      <c r="D28" s="17">
        <v>56888378</v>
      </c>
      <c r="E28" s="20">
        <f t="shared" si="0"/>
        <v>7.4922909187502398E-2</v>
      </c>
    </row>
    <row r="29" spans="2:5" ht="21.75" customHeight="1" thickBot="1" x14ac:dyDescent="0.3">
      <c r="B29" s="23" t="s">
        <v>2</v>
      </c>
      <c r="C29" s="24"/>
      <c r="D29" s="18">
        <f>SUM(D10:D28)</f>
        <v>759292166</v>
      </c>
      <c r="E29" s="21">
        <v>1</v>
      </c>
    </row>
    <row r="30" spans="2:5" x14ac:dyDescent="0.25">
      <c r="B30" s="2"/>
      <c r="C30" s="2"/>
      <c r="D30" s="10"/>
    </row>
    <row r="31" spans="2:5" x14ac:dyDescent="0.25">
      <c r="B31" s="8"/>
    </row>
    <row r="34" spans="4:4" x14ac:dyDescent="0.25">
      <c r="D34" s="15"/>
    </row>
  </sheetData>
  <mergeCells count="3">
    <mergeCell ref="B29:C29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0033EB1-D8FA-4810-A853-12AE4CB68B83}"/>
</file>

<file path=customXml/itemProps2.xml><?xml version="1.0" encoding="utf-8"?>
<ds:datastoreItem xmlns:ds="http://schemas.openxmlformats.org/officeDocument/2006/customXml" ds:itemID="{52F84745-9271-47E4-82DB-E56BB756F3C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3BB92A2-62E5-4A72-8765-81F4D2CD083A}">
  <ds:schemaRefs>
    <ds:schemaRef ds:uri="http://schemas.microsoft.com/office/2006/metadata/properties"/>
    <ds:schemaRef ds:uri="http://schemas.microsoft.com/office/infopath/2007/PartnerControls"/>
    <ds:schemaRef ds:uri="518f0e3b-2d0d-4cc1-8f84-fd83e3e1d86f"/>
    <ds:schemaRef ds:uri="7bd33aee-67a4-431d-ace2-af54a0e24db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Maxwell Erick de Souza Moreira</cp:lastModifiedBy>
  <cp:lastPrinted>2022-03-15T16:33:09Z</cp:lastPrinted>
  <dcterms:created xsi:type="dcterms:W3CDTF">2017-05-25T17:18:17Z</dcterms:created>
  <dcterms:modified xsi:type="dcterms:W3CDTF">2024-10-15T12:56:13Z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