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17\"/>
    </mc:Choice>
  </mc:AlternateContent>
  <xr:revisionPtr revIDLastSave="0" documentId="13_ncr:1_{AFE53994-2997-429D-8E9C-E84AE2A0D5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Print_Area" localSheetId="0">Despesas!$B$2:$D$19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" l="1"/>
  <c r="E15" i="1" l="1"/>
  <c r="E18" i="1"/>
  <c r="E10" i="1"/>
  <c r="E12" i="1"/>
  <c r="E14" i="1"/>
  <c r="E11" i="1"/>
  <c r="E17" i="1"/>
  <c r="E13" i="1"/>
  <c r="E16" i="1"/>
  <c r="E19" i="1" l="1"/>
</calcChain>
</file>

<file path=xl/sharedStrings.xml><?xml version="1.0" encoding="utf-8"?>
<sst xmlns="http://schemas.openxmlformats.org/spreadsheetml/2006/main" count="26" uniqueCount="26">
  <si>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</si>
  <si>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</si>
  <si>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</si>
  <si>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</si>
  <si>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</si>
  <si>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</si>
  <si>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categoria/elementos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</si>
  <si>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</si>
  <si>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3.1.90.11</t>
  </si>
  <si>
    <t>3.1.90.13</t>
  </si>
  <si>
    <t>3.1.90.16</t>
  </si>
  <si>
    <t>3.3.50.41</t>
  </si>
  <si>
    <t>3.3.90.30</t>
  </si>
  <si>
    <t>3.3.90.36</t>
  </si>
  <si>
    <t>3.3.90.39</t>
  </si>
  <si>
    <t>4.4.90.51</t>
  </si>
  <si>
    <t>4.4.90.52</t>
  </si>
  <si>
    <t>Vencimentos e Vantagens Fixas - PC</t>
  </si>
  <si>
    <t>Obrigações Oatronais</t>
  </si>
  <si>
    <t>Outras Despesas Variáveis - PC</t>
  </si>
  <si>
    <t>Contribuições</t>
  </si>
  <si>
    <t>Material de Consumo</t>
  </si>
  <si>
    <t>Outros Serviços de Terceiros - PF</t>
  </si>
  <si>
    <t>Outros Serviços de Terceiros - PJ</t>
  </si>
  <si>
    <t>Obras e Instalações</t>
  </si>
  <si>
    <t>Equipamentos e Material Permanente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</si>
</sst>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4"/>
  <sheetViews>
    <sheetView tabSelected="1" zoomScale="115" zoomScaleNormal="115" workbookViewId="0">
      <selection activeCell="B2" sqref="B2:D2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3</v>
      </c>
      <c r="C2" s="26"/>
      <c r="D2" s="26"/>
    </row>
    <row r="3" spans="2:5" x14ac:dyDescent="0.25">
      <c r="B3" s="27">
        <v>2017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7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6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4</v>
      </c>
      <c r="E9" s="12" t="s">
        <v>5</v>
      </c>
    </row>
    <row r="10" spans="2:5" ht="21.95" customHeight="1" x14ac:dyDescent="0.25">
      <c r="B10" s="5" t="s">
        <v>8</v>
      </c>
      <c r="C10" s="6" t="s">
        <v>17</v>
      </c>
      <c r="D10" s="18">
        <v>133479335</v>
      </c>
      <c r="E10" s="21">
        <f>D10/$D$19</f>
        <v>0.33327166561691479</v>
      </c>
    </row>
    <row r="11" spans="2:5" ht="21.95" customHeight="1" x14ac:dyDescent="0.25">
      <c r="B11" s="5" t="s">
        <v>9</v>
      </c>
      <c r="C11" s="6" t="s">
        <v>18</v>
      </c>
      <c r="D11" s="18">
        <v>44508122</v>
      </c>
      <c r="E11" s="21">
        <f>D11/$D$19</f>
        <v>0.11112803305785759</v>
      </c>
    </row>
    <row r="12" spans="2:5" ht="21.95" customHeight="1" x14ac:dyDescent="0.25">
      <c r="B12" s="5" t="s">
        <v>10</v>
      </c>
      <c r="C12" s="6" t="s">
        <v>19</v>
      </c>
      <c r="D12" s="18">
        <v>8321371</v>
      </c>
      <c r="E12" s="21">
        <f>D12/$D$19</f>
        <v>2.0776827914120877E-2</v>
      </c>
    </row>
    <row r="13" spans="2:5" ht="21.95" customHeight="1" x14ac:dyDescent="0.25">
      <c r="B13" s="5" t="s">
        <v>11</v>
      </c>
      <c r="C13" s="6" t="s">
        <v>20</v>
      </c>
      <c r="D13" s="18">
        <v>8483070</v>
      </c>
      <c r="E13" s="21">
        <f>D13/$D$19</f>
        <v>2.1180558536981631E-2</v>
      </c>
    </row>
    <row r="14" spans="2:5" ht="21.95" customHeight="1" x14ac:dyDescent="0.25">
      <c r="B14" s="5" t="s">
        <v>12</v>
      </c>
      <c r="C14" s="6" t="s">
        <v>21</v>
      </c>
      <c r="D14" s="18">
        <v>16502739</v>
      </c>
      <c r="E14" s="21">
        <f>D14/$D$19</f>
        <v>4.1204095853273608E-2</v>
      </c>
    </row>
    <row r="15" spans="2:5" ht="21.95" customHeight="1" x14ac:dyDescent="0.25">
      <c r="B15" s="5" t="s">
        <v>13</v>
      </c>
      <c r="C15" s="6" t="s">
        <v>22</v>
      </c>
      <c r="D15" s="18">
        <v>736376</v>
      </c>
      <c r="E15" s="21">
        <f>D15/$D$19</f>
        <v>1.8385861454907702E-3</v>
      </c>
    </row>
    <row r="16" spans="2:5" ht="21.95" customHeight="1" x14ac:dyDescent="0.25">
      <c r="B16" s="5" t="s">
        <v>14</v>
      </c>
      <c r="C16" s="6" t="s">
        <v>23</v>
      </c>
      <c r="D16" s="18">
        <v>172756277</v>
      </c>
      <c r="E16" s="21">
        <f>D16/$D$19</f>
        <v>0.43133847034499462</v>
      </c>
    </row>
    <row r="17" spans="2:5" ht="21.95" customHeight="1" x14ac:dyDescent="0.25">
      <c r="B17" s="5" t="s">
        <v>15</v>
      </c>
      <c r="C17" s="6" t="s">
        <v>24</v>
      </c>
      <c r="D17" s="18">
        <v>9004917</v>
      </c>
      <c r="E17" s="21">
        <f>D17/$D$19</f>
        <v>2.2483507932760313E-2</v>
      </c>
    </row>
    <row r="18" spans="2:5" ht="21.95" customHeight="1" thickBot="1" x14ac:dyDescent="0.3">
      <c r="B18" s="5" t="s">
        <v>16</v>
      </c>
      <c r="C18" s="6" t="s">
        <v>25</v>
      </c>
      <c r="D18" s="18">
        <v>6719894</v>
      </c>
      <c r="E18" s="21">
        <f>D18/$D$19</f>
        <v>1.677825459760578E-2</v>
      </c>
    </row>
    <row r="19" spans="2:5" ht="15.75" thickBot="1" x14ac:dyDescent="0.3">
      <c r="B19" s="24" t="s">
        <v>2</v>
      </c>
      <c r="C19" s="25"/>
      <c r="D19" s="19">
        <f>SUM(D10:D18)</f>
        <v>400512101</v>
      </c>
      <c r="E19" s="22">
        <f>SUM(E10:E18)</f>
        <v>1</v>
      </c>
    </row>
    <row r="20" spans="2:5" x14ac:dyDescent="0.25">
      <c r="B20" s="2"/>
      <c r="C20" s="2"/>
      <c r="D20" s="10"/>
    </row>
    <row r="21" spans="2:5" x14ac:dyDescent="0.25">
      <c r="B21" s="8"/>
    </row>
    <row r="24" spans="2:5" x14ac:dyDescent="0.25">
      <c r="D24" s="15"/>
    </row>
  </sheetData>
  <mergeCells count="3">
    <mergeCell ref="B19:C19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2022-07-28T12:38:47Z</dcterms:modified>
</cp:coreProperties>
</file>