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8\"/>
    </mc:Choice>
  </mc:AlternateContent>
  <xr:revisionPtr revIDLastSave="0" documentId="13_ncr:1_{6026F95F-6DC1-4472-8C20-12AD8FE62D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3" i="1" l="1"/>
  <c r="D70" i="1"/>
  <c r="D57" i="1"/>
  <c r="D41" i="1"/>
  <c r="D27" i="1"/>
  <c r="D10" i="1"/>
  <c r="D102" i="1" s="1"/>
  <c r="E96" i="1" l="1"/>
  <c r="E88" i="1"/>
  <c r="E80" i="1"/>
  <c r="E72" i="1"/>
  <c r="E64" i="1"/>
  <c r="E56" i="1"/>
  <c r="E48" i="1"/>
  <c r="E40" i="1"/>
  <c r="E32" i="1"/>
  <c r="E24" i="1"/>
  <c r="E16" i="1"/>
  <c r="E94" i="1"/>
  <c r="E54" i="1"/>
  <c r="E30" i="1"/>
  <c r="E95" i="1"/>
  <c r="E87" i="1"/>
  <c r="E79" i="1"/>
  <c r="E71" i="1"/>
  <c r="E63" i="1"/>
  <c r="E55" i="1"/>
  <c r="E47" i="1"/>
  <c r="E39" i="1"/>
  <c r="E31" i="1"/>
  <c r="E23" i="1"/>
  <c r="E15" i="1"/>
  <c r="E86" i="1"/>
  <c r="E70" i="1"/>
  <c r="E62" i="1"/>
  <c r="E38" i="1"/>
  <c r="E14" i="1"/>
  <c r="E33" i="1"/>
  <c r="E78" i="1"/>
  <c r="E46" i="1"/>
  <c r="E22" i="1"/>
  <c r="E101" i="1"/>
  <c r="E93" i="1"/>
  <c r="E85" i="1"/>
  <c r="E77" i="1"/>
  <c r="E69" i="1"/>
  <c r="E61" i="1"/>
  <c r="E53" i="1"/>
  <c r="E45" i="1"/>
  <c r="E37" i="1"/>
  <c r="E29" i="1"/>
  <c r="E21" i="1"/>
  <c r="E13" i="1"/>
  <c r="E97" i="1"/>
  <c r="E81" i="1"/>
  <c r="E65" i="1"/>
  <c r="E57" i="1"/>
  <c r="E41" i="1"/>
  <c r="E17" i="1"/>
  <c r="E100" i="1"/>
  <c r="E92" i="1"/>
  <c r="E84" i="1"/>
  <c r="E76" i="1"/>
  <c r="E68" i="1"/>
  <c r="E60" i="1"/>
  <c r="E52" i="1"/>
  <c r="E44" i="1"/>
  <c r="E36" i="1"/>
  <c r="E28" i="1"/>
  <c r="E20" i="1"/>
  <c r="E12" i="1"/>
  <c r="E89" i="1"/>
  <c r="E73" i="1"/>
  <c r="E49" i="1"/>
  <c r="E25" i="1"/>
  <c r="E99" i="1"/>
  <c r="E91" i="1"/>
  <c r="E83" i="1"/>
  <c r="E75" i="1"/>
  <c r="E67" i="1"/>
  <c r="E59" i="1"/>
  <c r="E51" i="1"/>
  <c r="E43" i="1"/>
  <c r="E35" i="1"/>
  <c r="E27" i="1"/>
  <c r="E19" i="1"/>
  <c r="E11" i="1"/>
  <c r="E98" i="1"/>
  <c r="E90" i="1"/>
  <c r="E82" i="1"/>
  <c r="E74" i="1"/>
  <c r="E66" i="1"/>
  <c r="E58" i="1"/>
  <c r="E50" i="1"/>
  <c r="E42" i="1"/>
  <c r="E34" i="1"/>
  <c r="E26" i="1"/>
  <c r="E18" i="1"/>
  <c r="E10" i="1"/>
  <c r="E102" i="1" l="1"/>
</calcChain>
</file>

<file path=xl/sharedStrings.xml><?xml version="1.0" encoding="utf-8"?>
<sst xmlns="http://schemas.openxmlformats.org/spreadsheetml/2006/main" count="192" uniqueCount="147">
  <si>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</si>
  <si>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</si>
  <si>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</si>
  <si>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</si>
  <si>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</si>
  <si>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</si>
  <si>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</si>
  <si>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</si>
  <si>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</si>
  <si>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</si>
  <si>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</si>
  <si>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1.3</t>
  </si>
  <si>
    <t>1.4</t>
  </si>
  <si>
    <t>1.5</t>
  </si>
  <si>
    <t>1.6</t>
  </si>
  <si>
    <t>1.7</t>
  </si>
  <si>
    <t>1.901</t>
  </si>
  <si>
    <t>1.902</t>
  </si>
  <si>
    <t>1.903</t>
  </si>
  <si>
    <t>1.904</t>
  </si>
  <si>
    <t>1.905</t>
  </si>
  <si>
    <t>1.906</t>
  </si>
  <si>
    <t>1.907</t>
  </si>
  <si>
    <t>1.908</t>
  </si>
  <si>
    <t>1.909</t>
  </si>
  <si>
    <t>2.1</t>
  </si>
  <si>
    <t>2.2</t>
  </si>
  <si>
    <t>2.3</t>
  </si>
  <si>
    <t>2.4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</si>
  <si>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</si>
  <si>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</si>
  <si>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</si>
  <si>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</si>
  <si>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</si>
  <si>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</si>
  <si>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</si>
  <si>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</si>
  <si>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</si>
  <si>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</si>
  <si>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</si>
  <si>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</si>
  <si>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</si>
  <si>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</si>
  <si>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</si>
  <si>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</si>
  <si>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</si>
  <si>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</si>
  <si>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</si>
  <si>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</si>
  <si>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</si>
  <si>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</si>
  <si>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</si>
  <si>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</si>
  <si>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</si>
  <si>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</si>
  <si>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4.1</t>
  </si>
  <si>
    <t>4.2</t>
  </si>
  <si>
    <t>4.3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</si>
  <si>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</si>
  <si>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</si>
  <si>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</si>
  <si>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</si>
  <si>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</si>
  <si>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</si>
  <si>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</si>
  <si>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</si>
  <si>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</si>
  <si>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04</t>
  </si>
  <si>
    <t>Lazer</t>
  </si>
  <si>
    <t>05</t>
  </si>
  <si>
    <t>Assistência</t>
  </si>
  <si>
    <t>5.1</t>
  </si>
  <si>
    <t>5.2</t>
  </si>
  <si>
    <t>5.3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</si>
  <si>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</si>
  <si>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</si>
  <si>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</si>
  <si>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</si>
  <si>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</si>
  <si>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</si>
  <si>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</si>
  <si>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</si>
  <si>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</si>
  <si>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6.1</t>
  </si>
  <si>
    <t>6.2</t>
  </si>
  <si>
    <t>6.3</t>
  </si>
  <si>
    <t>6.4</t>
  </si>
  <si>
    <t>6.5</t>
  </si>
  <si>
    <t>6.7</t>
  </si>
  <si>
    <t>6.8</t>
  </si>
  <si>
    <t>6.9</t>
  </si>
  <si>
    <t>6.10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</si>
  <si>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</si>
  <si>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</si>
  <si>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</si>
  <si>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</si>
  <si>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</si>
  <si>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</si>
  <si>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</si>
  <si>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</si>
  <si>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</si>
  <si>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>06</t>
  </si>
  <si>
    <t>Administração</t>
  </si>
  <si>
    <t>Educação Infantil</t>
  </si>
  <si>
    <t>Ensino Fundamental</t>
  </si>
  <si>
    <t>Ensino Médio</t>
  </si>
  <si>
    <t>Educação de Jovens e Adultos</t>
  </si>
  <si>
    <t>Educação Complementar</t>
  </si>
  <si>
    <t>Cursos de Valorização Social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</si>
  <si>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</si>
  <si>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</si>
  <si>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</si>
  <si>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</si>
  <si>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</si>
  <si>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</si>
  <si>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</si>
  <si>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</si>
  <si>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</si>
  <si>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</si>
  <si>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</si>
  <si>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</si>
  <si>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</si>
  <si>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</si>
  <si>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</si>
  <si>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</si>
  <si>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</si>
  <si>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</si>
  <si>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</si>
  <si>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</si>
  <si>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</si>
  <si>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</si>
  <si>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</si>
  <si>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</si>
  <si>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Relacionamento com Clientes</t>
  </si>
  <si>
    <t>Serviços Jurídicos</t>
  </si>
  <si>
    <t>Comunicação Institucional</t>
  </si>
  <si>
    <t>Infraestrutura, Operações e Serviços</t>
  </si>
  <si>
    <t>Pesquisas e Estudos Especializados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</si>
  <si>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</si>
  <si>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</si>
  <si>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</si>
  <si>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</si>
  <si>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</si>
  <si>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t>Desenvolvimento de Projetos Piloto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</si>
  <si>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</si>
  <si>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3.901</t>
  </si>
  <si>
    <t>2.901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</si>
</sst>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D10" sqref="D10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1" t="s">
        <v>3</v>
      </c>
      <c r="C2" s="31"/>
      <c r="D2" s="31"/>
    </row>
    <row r="3" spans="2:5" x14ac:dyDescent="0.25">
      <c r="B3" s="32">
        <v>2018</v>
      </c>
      <c r="C3" s="32"/>
      <c r="D3" s="32"/>
    </row>
    <row r="4" spans="2:5" ht="15.75" thickBot="1" x14ac:dyDescent="0.3">
      <c r="B4" s="6"/>
    </row>
    <row r="5" spans="2:5" ht="14.25" customHeight="1" thickBot="1" x14ac:dyDescent="0.3">
      <c r="B5" s="22" t="s">
        <v>144</v>
      </c>
      <c r="C5" s="13"/>
      <c r="D5" s="1"/>
    </row>
    <row r="6" spans="2:5" ht="14.25" customHeight="1" thickBot="1" x14ac:dyDescent="0.3">
      <c r="B6" s="15"/>
      <c r="C6" s="15"/>
      <c r="D6" s="12"/>
    </row>
    <row r="7" spans="2:5" ht="14.25" customHeight="1" thickBot="1" x14ac:dyDescent="0.3">
      <c r="C7" s="16" t="s">
        <v>6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5" customHeight="1" x14ac:dyDescent="0.25">
      <c r="B10" s="24" t="s">
        <v>7</v>
      </c>
      <c r="C10" s="25" t="s">
        <v>8</v>
      </c>
      <c r="D10" s="26">
        <f>SUM(D11:D26)</f>
        <v>42280576.006666683</v>
      </c>
      <c r="E10" s="27">
        <f>D10/$D$102</f>
        <v>9.9478015071122958E-2</v>
      </c>
    </row>
    <row r="11" spans="2:5" ht="17.100000000000001" customHeight="1" x14ac:dyDescent="0.25">
      <c r="B11" s="23" t="s">
        <v>9</v>
      </c>
      <c r="C11" s="5" t="s">
        <v>103</v>
      </c>
      <c r="D11" s="17">
        <v>4915774.0000000009</v>
      </c>
      <c r="E11" s="20">
        <f t="shared" ref="E11:E74" si="0">D11/$D$102</f>
        <v>1.156586513819321E-2</v>
      </c>
    </row>
    <row r="12" spans="2:5" ht="17.100000000000001" customHeight="1" x14ac:dyDescent="0.25">
      <c r="B12" s="23" t="s">
        <v>10</v>
      </c>
      <c r="C12" s="5" t="s">
        <v>104</v>
      </c>
      <c r="D12" s="17">
        <v>5668090.0033333385</v>
      </c>
      <c r="E12" s="20">
        <f t="shared" si="0"/>
        <v>1.3335919139019509E-2</v>
      </c>
    </row>
    <row r="13" spans="2:5" ht="17.100000000000001" customHeight="1" x14ac:dyDescent="0.25">
      <c r="B13" s="23" t="s">
        <v>11</v>
      </c>
      <c r="C13" s="5" t="s">
        <v>105</v>
      </c>
      <c r="D13" s="17">
        <v>2314893</v>
      </c>
      <c r="E13" s="20">
        <f t="shared" si="0"/>
        <v>5.44649535298968E-3</v>
      </c>
    </row>
    <row r="14" spans="2:5" ht="17.100000000000001" customHeight="1" x14ac:dyDescent="0.25">
      <c r="B14" s="23" t="s">
        <v>12</v>
      </c>
      <c r="C14" s="5" t="s">
        <v>106</v>
      </c>
      <c r="D14" s="17">
        <v>169832.99999999997</v>
      </c>
      <c r="E14" s="20">
        <f t="shared" si="0"/>
        <v>3.9958419040720078E-4</v>
      </c>
    </row>
    <row r="15" spans="2:5" ht="17.100000000000001" customHeight="1" x14ac:dyDescent="0.25">
      <c r="B15" s="23" t="s">
        <v>13</v>
      </c>
      <c r="C15" s="5" t="s">
        <v>107</v>
      </c>
      <c r="D15" s="17">
        <v>10726213</v>
      </c>
      <c r="E15" s="20">
        <f t="shared" si="0"/>
        <v>2.5236703925268899E-2</v>
      </c>
    </row>
    <row r="16" spans="2:5" ht="17.100000000000001" customHeight="1" x14ac:dyDescent="0.25">
      <c r="B16" s="23" t="s">
        <v>14</v>
      </c>
      <c r="C16" s="5" t="s">
        <v>108</v>
      </c>
      <c r="D16" s="17">
        <v>2295.0000000000005</v>
      </c>
      <c r="E16" s="20">
        <f t="shared" si="0"/>
        <v>5.3996909728057918E-6</v>
      </c>
    </row>
    <row r="17" spans="2:5" ht="17.100000000000001" customHeight="1" x14ac:dyDescent="0.25">
      <c r="B17" s="23" t="s">
        <v>15</v>
      </c>
      <c r="C17" s="5" t="s">
        <v>109</v>
      </c>
      <c r="D17" s="17">
        <v>0</v>
      </c>
      <c r="E17" s="20">
        <f t="shared" si="0"/>
        <v>0</v>
      </c>
    </row>
    <row r="18" spans="2:5" ht="17.100000000000001" customHeight="1" x14ac:dyDescent="0.25">
      <c r="B18" s="23" t="s">
        <v>16</v>
      </c>
      <c r="C18" s="5" t="s">
        <v>135</v>
      </c>
      <c r="D18" s="17">
        <v>1159938.9999999995</v>
      </c>
      <c r="E18" s="20">
        <f t="shared" si="0"/>
        <v>2.7291120467561542E-3</v>
      </c>
    </row>
    <row r="19" spans="2:5" ht="17.100000000000001" customHeight="1" x14ac:dyDescent="0.25">
      <c r="B19" s="23" t="s">
        <v>17</v>
      </c>
      <c r="C19" s="5" t="s">
        <v>136</v>
      </c>
      <c r="D19" s="17">
        <v>12147526.996666679</v>
      </c>
      <c r="E19" s="20">
        <f t="shared" si="0"/>
        <v>2.8580780769418609E-2</v>
      </c>
    </row>
    <row r="20" spans="2:5" ht="17.100000000000001" customHeight="1" x14ac:dyDescent="0.25">
      <c r="B20" s="23" t="s">
        <v>18</v>
      </c>
      <c r="C20" s="5" t="s">
        <v>137</v>
      </c>
      <c r="D20" s="17">
        <v>0</v>
      </c>
      <c r="E20" s="20">
        <f t="shared" si="0"/>
        <v>0</v>
      </c>
    </row>
    <row r="21" spans="2:5" ht="17.100000000000001" customHeight="1" x14ac:dyDescent="0.25">
      <c r="B21" s="23" t="s">
        <v>19</v>
      </c>
      <c r="C21" s="5" t="s">
        <v>143</v>
      </c>
      <c r="D21" s="17">
        <v>0</v>
      </c>
      <c r="E21" s="20">
        <f t="shared" si="0"/>
        <v>0</v>
      </c>
    </row>
    <row r="22" spans="2:5" ht="17.100000000000001" customHeight="1" x14ac:dyDescent="0.25">
      <c r="B22" s="23" t="s">
        <v>20</v>
      </c>
      <c r="C22" s="5" t="s">
        <v>138</v>
      </c>
      <c r="D22" s="17">
        <v>2245167.0066666692</v>
      </c>
      <c r="E22" s="20">
        <f t="shared" si="0"/>
        <v>5.2824435809757792E-3</v>
      </c>
    </row>
    <row r="23" spans="2:5" ht="17.100000000000001" customHeight="1" x14ac:dyDescent="0.25">
      <c r="B23" s="23" t="s">
        <v>21</v>
      </c>
      <c r="C23" s="5" t="s">
        <v>139</v>
      </c>
      <c r="D23" s="17">
        <v>0</v>
      </c>
      <c r="E23" s="20">
        <f t="shared" si="0"/>
        <v>0</v>
      </c>
    </row>
    <row r="24" spans="2:5" ht="17.100000000000001" customHeight="1" x14ac:dyDescent="0.25">
      <c r="B24" s="23" t="s">
        <v>22</v>
      </c>
      <c r="C24" s="5" t="s">
        <v>140</v>
      </c>
      <c r="D24" s="17">
        <v>0</v>
      </c>
      <c r="E24" s="20">
        <f t="shared" si="0"/>
        <v>0</v>
      </c>
    </row>
    <row r="25" spans="2:5" ht="17.100000000000001" customHeight="1" x14ac:dyDescent="0.25">
      <c r="B25" s="23" t="s">
        <v>23</v>
      </c>
      <c r="C25" s="5" t="s">
        <v>141</v>
      </c>
      <c r="D25" s="17">
        <v>508996.00000000052</v>
      </c>
      <c r="E25" s="20">
        <f t="shared" si="0"/>
        <v>1.1975691095399822E-3</v>
      </c>
    </row>
    <row r="26" spans="2:5" ht="17.100000000000001" customHeight="1" x14ac:dyDescent="0.25">
      <c r="B26" s="23" t="s">
        <v>24</v>
      </c>
      <c r="C26" s="5" t="s">
        <v>142</v>
      </c>
      <c r="D26" s="17">
        <v>2421849.0000000014</v>
      </c>
      <c r="E26" s="20">
        <f t="shared" si="0"/>
        <v>5.6981421275811503E-3</v>
      </c>
    </row>
    <row r="27" spans="2:5" ht="21.95" customHeight="1" x14ac:dyDescent="0.25">
      <c r="B27" s="24" t="s">
        <v>37</v>
      </c>
      <c r="C27" s="25" t="s">
        <v>38</v>
      </c>
      <c r="D27" s="26">
        <f>SUM(D28:D40)</f>
        <v>58590997.99999997</v>
      </c>
      <c r="E27" s="27">
        <f t="shared" si="0"/>
        <v>0.13785328234783528</v>
      </c>
    </row>
    <row r="28" spans="2:5" ht="17.100000000000001" customHeight="1" x14ac:dyDescent="0.25">
      <c r="B28" s="23" t="s">
        <v>25</v>
      </c>
      <c r="C28" s="5" t="s">
        <v>110</v>
      </c>
      <c r="D28" s="17">
        <v>5408777.9999999925</v>
      </c>
      <c r="E28" s="20">
        <f t="shared" si="0"/>
        <v>1.272580816579979E-2</v>
      </c>
    </row>
    <row r="29" spans="2:5" ht="17.100000000000001" customHeight="1" x14ac:dyDescent="0.25">
      <c r="B29" s="23" t="s">
        <v>26</v>
      </c>
      <c r="C29" s="5" t="s">
        <v>111</v>
      </c>
      <c r="D29" s="17">
        <v>8977492.9966666251</v>
      </c>
      <c r="E29" s="20">
        <f t="shared" si="0"/>
        <v>2.1122304092604786E-2</v>
      </c>
    </row>
    <row r="30" spans="2:5" ht="17.100000000000001" customHeight="1" x14ac:dyDescent="0.25">
      <c r="B30" s="23" t="s">
        <v>27</v>
      </c>
      <c r="C30" s="5" t="s">
        <v>112</v>
      </c>
      <c r="D30" s="17">
        <v>2527470.9966666647</v>
      </c>
      <c r="E30" s="20">
        <f t="shared" si="0"/>
        <v>5.9466502504267734E-3</v>
      </c>
    </row>
    <row r="31" spans="2:5" ht="17.100000000000001" customHeight="1" x14ac:dyDescent="0.25">
      <c r="B31" s="23" t="s">
        <v>28</v>
      </c>
      <c r="C31" s="5" t="s">
        <v>113</v>
      </c>
      <c r="D31" s="17">
        <v>7603050.0000000019</v>
      </c>
      <c r="E31" s="20">
        <f t="shared" si="0"/>
        <v>1.7888505643046223E-2</v>
      </c>
    </row>
    <row r="32" spans="2:5" ht="17.100000000000001" customHeight="1" x14ac:dyDescent="0.25">
      <c r="B32" s="28" t="s">
        <v>146</v>
      </c>
      <c r="C32" s="5" t="s">
        <v>135</v>
      </c>
      <c r="D32" s="17">
        <v>867064.99999999942</v>
      </c>
      <c r="E32" s="20">
        <f t="shared" si="0"/>
        <v>2.0400361888173639E-3</v>
      </c>
    </row>
    <row r="33" spans="2:5" ht="17.100000000000001" customHeight="1" x14ac:dyDescent="0.25">
      <c r="B33" s="23" t="s">
        <v>29</v>
      </c>
      <c r="C33" s="5" t="s">
        <v>136</v>
      </c>
      <c r="D33" s="17">
        <v>16765900.003333371</v>
      </c>
      <c r="E33" s="20">
        <f t="shared" si="0"/>
        <v>3.9446918910223873E-2</v>
      </c>
    </row>
    <row r="34" spans="2:5" ht="17.100000000000001" customHeight="1" x14ac:dyDescent="0.25">
      <c r="B34" s="23" t="s">
        <v>30</v>
      </c>
      <c r="C34" s="5" t="s">
        <v>137</v>
      </c>
      <c r="D34" s="17">
        <v>0</v>
      </c>
      <c r="E34" s="20">
        <f t="shared" si="0"/>
        <v>0</v>
      </c>
    </row>
    <row r="35" spans="2:5" ht="17.100000000000001" customHeight="1" x14ac:dyDescent="0.25">
      <c r="B35" s="23" t="s">
        <v>31</v>
      </c>
      <c r="C35" s="5" t="s">
        <v>143</v>
      </c>
      <c r="D35" s="17">
        <v>0</v>
      </c>
      <c r="E35" s="20">
        <f t="shared" si="0"/>
        <v>0</v>
      </c>
    </row>
    <row r="36" spans="2:5" ht="17.100000000000001" customHeight="1" x14ac:dyDescent="0.25">
      <c r="B36" s="23" t="s">
        <v>32</v>
      </c>
      <c r="C36" s="5" t="s">
        <v>138</v>
      </c>
      <c r="D36" s="17">
        <v>2368645</v>
      </c>
      <c r="E36" s="20">
        <f t="shared" si="0"/>
        <v>5.5729634092730167E-3</v>
      </c>
    </row>
    <row r="37" spans="2:5" ht="17.100000000000001" customHeight="1" x14ac:dyDescent="0.25">
      <c r="B37" s="23" t="s">
        <v>33</v>
      </c>
      <c r="C37" s="5" t="s">
        <v>139</v>
      </c>
      <c r="D37" s="17">
        <v>0</v>
      </c>
      <c r="E37" s="20">
        <f t="shared" si="0"/>
        <v>0</v>
      </c>
    </row>
    <row r="38" spans="2:5" ht="17.100000000000001" customHeight="1" x14ac:dyDescent="0.25">
      <c r="B38" s="23" t="s">
        <v>34</v>
      </c>
      <c r="C38" s="5" t="s">
        <v>140</v>
      </c>
      <c r="D38" s="17">
        <v>0</v>
      </c>
      <c r="E38" s="20">
        <f t="shared" si="0"/>
        <v>0</v>
      </c>
    </row>
    <row r="39" spans="2:5" ht="17.100000000000001" customHeight="1" x14ac:dyDescent="0.25">
      <c r="B39" s="23" t="s">
        <v>35</v>
      </c>
      <c r="C39" s="5" t="s">
        <v>141</v>
      </c>
      <c r="D39" s="17">
        <v>136797.00000000003</v>
      </c>
      <c r="E39" s="20">
        <f t="shared" si="0"/>
        <v>3.2185687407708667E-4</v>
      </c>
    </row>
    <row r="40" spans="2:5" ht="21.95" customHeight="1" x14ac:dyDescent="0.25">
      <c r="B40" s="23" t="s">
        <v>36</v>
      </c>
      <c r="C40" s="5" t="s">
        <v>142</v>
      </c>
      <c r="D40" s="17">
        <v>13935799.003333313</v>
      </c>
      <c r="E40" s="20">
        <f t="shared" si="0"/>
        <v>3.2788238813566371E-2</v>
      </c>
    </row>
    <row r="41" spans="2:5" ht="17.100000000000001" customHeight="1" x14ac:dyDescent="0.25">
      <c r="B41" s="24" t="s">
        <v>39</v>
      </c>
      <c r="C41" s="25" t="s">
        <v>40</v>
      </c>
      <c r="D41" s="26">
        <f>SUM(D42:D56)</f>
        <v>47701332.003333375</v>
      </c>
      <c r="E41" s="27">
        <f t="shared" si="0"/>
        <v>0.1122320051456258</v>
      </c>
    </row>
    <row r="42" spans="2:5" ht="17.100000000000001" customHeight="1" x14ac:dyDescent="0.25">
      <c r="B42" s="23" t="s">
        <v>41</v>
      </c>
      <c r="C42" s="5" t="s">
        <v>114</v>
      </c>
      <c r="D42" s="17">
        <v>12964565.999999996</v>
      </c>
      <c r="E42" s="20">
        <f t="shared" si="0"/>
        <v>3.0503115466904079E-2</v>
      </c>
    </row>
    <row r="43" spans="2:5" ht="17.100000000000001" customHeight="1" x14ac:dyDescent="0.25">
      <c r="B43" s="23" t="s">
        <v>42</v>
      </c>
      <c r="C43" s="5" t="s">
        <v>115</v>
      </c>
      <c r="D43" s="17">
        <v>1259216.0000000002</v>
      </c>
      <c r="E43" s="20">
        <f t="shared" si="0"/>
        <v>2.9626916200490711E-3</v>
      </c>
    </row>
    <row r="44" spans="2:5" ht="17.100000000000001" customHeight="1" x14ac:dyDescent="0.25">
      <c r="B44" s="23" t="s">
        <v>43</v>
      </c>
      <c r="C44" s="5" t="s">
        <v>116</v>
      </c>
      <c r="D44" s="17">
        <v>6757558.0000000037</v>
      </c>
      <c r="E44" s="20">
        <f t="shared" si="0"/>
        <v>1.5899226549373237E-2</v>
      </c>
    </row>
    <row r="45" spans="2:5" ht="17.100000000000001" customHeight="1" x14ac:dyDescent="0.25">
      <c r="B45" s="23" t="s">
        <v>44</v>
      </c>
      <c r="C45" s="5" t="s">
        <v>117</v>
      </c>
      <c r="D45" s="17">
        <v>800375.00000000128</v>
      </c>
      <c r="E45" s="20">
        <f t="shared" si="0"/>
        <v>1.8831275217252471E-3</v>
      </c>
    </row>
    <row r="46" spans="2:5" ht="17.100000000000001" customHeight="1" x14ac:dyDescent="0.25">
      <c r="B46" s="23" t="s">
        <v>45</v>
      </c>
      <c r="C46" s="5" t="s">
        <v>118</v>
      </c>
      <c r="D46" s="17">
        <v>686634.99999999965</v>
      </c>
      <c r="E46" s="20">
        <f t="shared" si="0"/>
        <v>1.6155193076742929E-3</v>
      </c>
    </row>
    <row r="47" spans="2:5" ht="17.100000000000001" customHeight="1" x14ac:dyDescent="0.25">
      <c r="B47" s="23" t="s">
        <v>46</v>
      </c>
      <c r="C47" s="5" t="s">
        <v>119</v>
      </c>
      <c r="D47" s="17">
        <v>1519647.996666668</v>
      </c>
      <c r="E47" s="20">
        <f t="shared" si="0"/>
        <v>3.5754377208903755E-3</v>
      </c>
    </row>
    <row r="48" spans="2:5" ht="17.100000000000001" customHeight="1" x14ac:dyDescent="0.25">
      <c r="B48" s="28" t="s">
        <v>145</v>
      </c>
      <c r="C48" s="5" t="s">
        <v>135</v>
      </c>
      <c r="D48" s="17">
        <v>7408821.9966666689</v>
      </c>
      <c r="E48" s="20">
        <f t="shared" si="0"/>
        <v>1.7431524729640952E-2</v>
      </c>
    </row>
    <row r="49" spans="2:5" ht="17.100000000000001" customHeight="1" x14ac:dyDescent="0.25">
      <c r="B49" s="23" t="s">
        <v>47</v>
      </c>
      <c r="C49" s="5" t="s">
        <v>136</v>
      </c>
      <c r="D49" s="17">
        <v>10471234.003333367</v>
      </c>
      <c r="E49" s="20">
        <f t="shared" si="0"/>
        <v>2.4636787678403584E-2</v>
      </c>
    </row>
    <row r="50" spans="2:5" ht="17.100000000000001" customHeight="1" x14ac:dyDescent="0.25">
      <c r="B50" s="23" t="s">
        <v>48</v>
      </c>
      <c r="C50" s="5" t="s">
        <v>137</v>
      </c>
      <c r="D50" s="17">
        <v>0</v>
      </c>
      <c r="E50" s="20">
        <f t="shared" si="0"/>
        <v>0</v>
      </c>
    </row>
    <row r="51" spans="2:5" ht="17.100000000000001" customHeight="1" x14ac:dyDescent="0.25">
      <c r="B51" s="23" t="s">
        <v>49</v>
      </c>
      <c r="C51" s="5" t="s">
        <v>143</v>
      </c>
      <c r="D51" s="17">
        <v>0</v>
      </c>
      <c r="E51" s="20">
        <f t="shared" si="0"/>
        <v>0</v>
      </c>
    </row>
    <row r="52" spans="2:5" ht="17.100000000000001" customHeight="1" x14ac:dyDescent="0.25">
      <c r="B52" s="23" t="s">
        <v>50</v>
      </c>
      <c r="C52" s="5" t="s">
        <v>138</v>
      </c>
      <c r="D52" s="17">
        <v>2340133.0000000009</v>
      </c>
      <c r="E52" s="20">
        <f t="shared" si="0"/>
        <v>5.5058801896579251E-3</v>
      </c>
    </row>
    <row r="53" spans="2:5" ht="17.100000000000001" customHeight="1" x14ac:dyDescent="0.25">
      <c r="B53" s="23" t="s">
        <v>51</v>
      </c>
      <c r="C53" s="5" t="s">
        <v>139</v>
      </c>
      <c r="D53" s="17">
        <v>0</v>
      </c>
      <c r="E53" s="20">
        <f t="shared" si="0"/>
        <v>0</v>
      </c>
    </row>
    <row r="54" spans="2:5" ht="17.100000000000001" customHeight="1" x14ac:dyDescent="0.25">
      <c r="B54" s="23" t="s">
        <v>52</v>
      </c>
      <c r="C54" s="5" t="s">
        <v>140</v>
      </c>
      <c r="D54" s="17">
        <v>0</v>
      </c>
      <c r="E54" s="20">
        <f t="shared" si="0"/>
        <v>0</v>
      </c>
    </row>
    <row r="55" spans="2:5" ht="21.95" customHeight="1" x14ac:dyDescent="0.25">
      <c r="B55" s="23" t="s">
        <v>53</v>
      </c>
      <c r="C55" s="5" t="s">
        <v>141</v>
      </c>
      <c r="D55" s="17">
        <v>64032.000000000022</v>
      </c>
      <c r="E55" s="20">
        <f t="shared" si="0"/>
        <v>1.5065490735106777E-4</v>
      </c>
    </row>
    <row r="56" spans="2:5" ht="17.100000000000001" customHeight="1" x14ac:dyDescent="0.25">
      <c r="B56" s="23" t="s">
        <v>54</v>
      </c>
      <c r="C56" s="5" t="s">
        <v>142</v>
      </c>
      <c r="D56" s="17">
        <v>3429113.0066666654</v>
      </c>
      <c r="E56" s="20">
        <f t="shared" si="0"/>
        <v>8.0680394539559552E-3</v>
      </c>
    </row>
    <row r="57" spans="2:5" ht="17.100000000000001" customHeight="1" x14ac:dyDescent="0.25">
      <c r="B57" s="24" t="s">
        <v>67</v>
      </c>
      <c r="C57" s="25" t="s">
        <v>68</v>
      </c>
      <c r="D57" s="26">
        <f>SUM(D58:D69)</f>
        <v>150383491.97333324</v>
      </c>
      <c r="E57" s="27">
        <f t="shared" si="0"/>
        <v>0.35382326103155537</v>
      </c>
    </row>
    <row r="58" spans="2:5" ht="17.100000000000001" customHeight="1" x14ac:dyDescent="0.25">
      <c r="B58" s="23" t="s">
        <v>55</v>
      </c>
      <c r="C58" s="5" t="s">
        <v>120</v>
      </c>
      <c r="D58" s="17">
        <v>12886117</v>
      </c>
      <c r="E58" s="20">
        <f t="shared" si="0"/>
        <v>3.0318540147895093E-2</v>
      </c>
    </row>
    <row r="59" spans="2:5" ht="17.100000000000001" customHeight="1" x14ac:dyDescent="0.25">
      <c r="B59" s="23" t="s">
        <v>56</v>
      </c>
      <c r="C59" s="5" t="s">
        <v>121</v>
      </c>
      <c r="D59" s="17">
        <v>14523125.993333338</v>
      </c>
      <c r="E59" s="20">
        <f t="shared" si="0"/>
        <v>3.4170105587417496E-2</v>
      </c>
    </row>
    <row r="60" spans="2:5" ht="17.100000000000001" customHeight="1" x14ac:dyDescent="0.25">
      <c r="B60" s="23" t="s">
        <v>57</v>
      </c>
      <c r="C60" s="5" t="s">
        <v>122</v>
      </c>
      <c r="D60" s="17">
        <v>41638531</v>
      </c>
      <c r="E60" s="20">
        <f t="shared" si="0"/>
        <v>9.7967407390672806E-2</v>
      </c>
    </row>
    <row r="61" spans="2:5" ht="17.100000000000001" customHeight="1" x14ac:dyDescent="0.25">
      <c r="B61" s="23" t="s">
        <v>58</v>
      </c>
      <c r="C61" s="5" t="s">
        <v>135</v>
      </c>
      <c r="D61" s="17">
        <v>4155825.0033333316</v>
      </c>
      <c r="E61" s="20">
        <f t="shared" si="0"/>
        <v>9.7778521808538493E-3</v>
      </c>
    </row>
    <row r="62" spans="2:5" ht="17.100000000000001" customHeight="1" x14ac:dyDescent="0.25">
      <c r="B62" s="23" t="s">
        <v>59</v>
      </c>
      <c r="C62" s="5" t="s">
        <v>136</v>
      </c>
      <c r="D62" s="17">
        <v>60034310.99333325</v>
      </c>
      <c r="E62" s="20">
        <f t="shared" si="0"/>
        <v>0.1412491185748658</v>
      </c>
    </row>
    <row r="63" spans="2:5" ht="17.100000000000001" customHeight="1" x14ac:dyDescent="0.25">
      <c r="B63" s="23" t="s">
        <v>60</v>
      </c>
      <c r="C63" s="5" t="s">
        <v>137</v>
      </c>
      <c r="D63" s="17">
        <v>0</v>
      </c>
      <c r="E63" s="20">
        <f t="shared" si="0"/>
        <v>0</v>
      </c>
    </row>
    <row r="64" spans="2:5" ht="17.100000000000001" customHeight="1" x14ac:dyDescent="0.25">
      <c r="B64" s="23" t="s">
        <v>61</v>
      </c>
      <c r="C64" s="5" t="s">
        <v>143</v>
      </c>
      <c r="D64" s="17">
        <v>0</v>
      </c>
      <c r="E64" s="20">
        <f t="shared" si="0"/>
        <v>0</v>
      </c>
    </row>
    <row r="65" spans="2:5" ht="17.100000000000001" customHeight="1" x14ac:dyDescent="0.25">
      <c r="B65" s="23" t="s">
        <v>62</v>
      </c>
      <c r="C65" s="5" t="s">
        <v>138</v>
      </c>
      <c r="D65" s="17">
        <v>10017228.996666664</v>
      </c>
      <c r="E65" s="20">
        <f t="shared" si="0"/>
        <v>2.3568601736744837E-2</v>
      </c>
    </row>
    <row r="66" spans="2:5" ht="17.100000000000001" customHeight="1" x14ac:dyDescent="0.25">
      <c r="B66" s="23" t="s">
        <v>63</v>
      </c>
      <c r="C66" s="5" t="s">
        <v>139</v>
      </c>
      <c r="D66" s="17">
        <v>0</v>
      </c>
      <c r="E66" s="20">
        <f t="shared" si="0"/>
        <v>0</v>
      </c>
    </row>
    <row r="67" spans="2:5" ht="17.100000000000001" customHeight="1" x14ac:dyDescent="0.25">
      <c r="B67" s="23" t="s">
        <v>64</v>
      </c>
      <c r="C67" s="5" t="s">
        <v>140</v>
      </c>
      <c r="D67" s="17">
        <v>0</v>
      </c>
      <c r="E67" s="20">
        <f t="shared" si="0"/>
        <v>0</v>
      </c>
    </row>
    <row r="68" spans="2:5" ht="21.95" customHeight="1" x14ac:dyDescent="0.25">
      <c r="B68" s="23" t="s">
        <v>65</v>
      </c>
      <c r="C68" s="5" t="s">
        <v>141</v>
      </c>
      <c r="D68" s="17">
        <v>516569.99999999942</v>
      </c>
      <c r="E68" s="20">
        <f t="shared" si="0"/>
        <v>1.2153892661535008E-3</v>
      </c>
    </row>
    <row r="69" spans="2:5" ht="17.100000000000001" customHeight="1" x14ac:dyDescent="0.25">
      <c r="B69" s="23" t="s">
        <v>66</v>
      </c>
      <c r="C69" s="5" t="s">
        <v>142</v>
      </c>
      <c r="D69" s="17">
        <v>6611782.9866666514</v>
      </c>
      <c r="E69" s="20">
        <f t="shared" si="0"/>
        <v>1.5556246146951995E-2</v>
      </c>
    </row>
    <row r="70" spans="2:5" ht="17.100000000000001" customHeight="1" x14ac:dyDescent="0.25">
      <c r="B70" s="24" t="s">
        <v>69</v>
      </c>
      <c r="C70" s="25" t="s">
        <v>70</v>
      </c>
      <c r="D70" s="26">
        <f>SUM(D71:D82)</f>
        <v>19054688.993333403</v>
      </c>
      <c r="E70" s="27">
        <f t="shared" si="0"/>
        <v>4.4831996578180495E-2</v>
      </c>
    </row>
    <row r="71" spans="2:5" ht="17.100000000000001" customHeight="1" x14ac:dyDescent="0.25">
      <c r="B71" s="23" t="s">
        <v>71</v>
      </c>
      <c r="C71" s="5" t="s">
        <v>123</v>
      </c>
      <c r="D71" s="17">
        <v>1291843.0033333302</v>
      </c>
      <c r="E71" s="20">
        <f t="shared" si="0"/>
        <v>3.0394566463535092E-3</v>
      </c>
    </row>
    <row r="72" spans="2:5" ht="17.100000000000001" customHeight="1" x14ac:dyDescent="0.25">
      <c r="B72" s="23" t="s">
        <v>72</v>
      </c>
      <c r="C72" s="5" t="s">
        <v>124</v>
      </c>
      <c r="D72" s="17">
        <v>3205074.0000000014</v>
      </c>
      <c r="E72" s="20">
        <f t="shared" si="0"/>
        <v>7.540919017418107E-3</v>
      </c>
    </row>
    <row r="73" spans="2:5" ht="17.100000000000001" customHeight="1" x14ac:dyDescent="0.25">
      <c r="B73" s="23" t="s">
        <v>73</v>
      </c>
      <c r="C73" s="5" t="s">
        <v>125</v>
      </c>
      <c r="D73" s="17">
        <v>3205258.9966666689</v>
      </c>
      <c r="E73" s="20">
        <f t="shared" si="0"/>
        <v>7.5413542787823784E-3</v>
      </c>
    </row>
    <row r="74" spans="2:5" ht="17.100000000000001" customHeight="1" x14ac:dyDescent="0.25">
      <c r="B74" s="23" t="s">
        <v>74</v>
      </c>
      <c r="C74" s="5" t="s">
        <v>135</v>
      </c>
      <c r="D74" s="17">
        <v>1248535.0000000002</v>
      </c>
      <c r="E74" s="20">
        <f t="shared" si="0"/>
        <v>2.9375612935651761E-3</v>
      </c>
    </row>
    <row r="75" spans="2:5" ht="17.100000000000001" customHeight="1" x14ac:dyDescent="0.25">
      <c r="B75" s="23" t="s">
        <v>75</v>
      </c>
      <c r="C75" s="5" t="s">
        <v>136</v>
      </c>
      <c r="D75" s="17">
        <v>8255551.996666736</v>
      </c>
      <c r="E75" s="20">
        <f t="shared" ref="E75:E101" si="1">D75/$D$102</f>
        <v>1.9423716597790935E-2</v>
      </c>
    </row>
    <row r="76" spans="2:5" ht="17.100000000000001" customHeight="1" x14ac:dyDescent="0.25">
      <c r="B76" s="23" t="s">
        <v>76</v>
      </c>
      <c r="C76" s="5" t="s">
        <v>137</v>
      </c>
      <c r="D76" s="17">
        <v>0</v>
      </c>
      <c r="E76" s="20">
        <f t="shared" si="1"/>
        <v>0</v>
      </c>
    </row>
    <row r="77" spans="2:5" ht="17.100000000000001" customHeight="1" x14ac:dyDescent="0.25">
      <c r="B77" s="23" t="s">
        <v>77</v>
      </c>
      <c r="C77" s="5" t="s">
        <v>143</v>
      </c>
      <c r="D77" s="17">
        <v>0</v>
      </c>
      <c r="E77" s="20">
        <f t="shared" si="1"/>
        <v>0</v>
      </c>
    </row>
    <row r="78" spans="2:5" ht="17.100000000000001" customHeight="1" x14ac:dyDescent="0.25">
      <c r="B78" s="23" t="s">
        <v>78</v>
      </c>
      <c r="C78" s="5" t="s">
        <v>138</v>
      </c>
      <c r="D78" s="17">
        <v>544073.99999999942</v>
      </c>
      <c r="E78" s="20">
        <f t="shared" si="1"/>
        <v>1.2801008567923026E-3</v>
      </c>
    </row>
    <row r="79" spans="2:5" ht="17.100000000000001" customHeight="1" x14ac:dyDescent="0.25">
      <c r="B79" s="23" t="s">
        <v>79</v>
      </c>
      <c r="C79" s="5" t="s">
        <v>139</v>
      </c>
      <c r="D79" s="17">
        <v>0</v>
      </c>
      <c r="E79" s="20">
        <f t="shared" si="1"/>
        <v>0</v>
      </c>
    </row>
    <row r="80" spans="2:5" ht="17.100000000000001" customHeight="1" x14ac:dyDescent="0.25">
      <c r="B80" s="23" t="s">
        <v>80</v>
      </c>
      <c r="C80" s="5" t="s">
        <v>140</v>
      </c>
      <c r="D80" s="17">
        <v>0</v>
      </c>
      <c r="E80" s="20">
        <f t="shared" si="1"/>
        <v>0</v>
      </c>
    </row>
    <row r="81" spans="2:5" ht="21.95" customHeight="1" x14ac:dyDescent="0.25">
      <c r="B81" s="23" t="s">
        <v>81</v>
      </c>
      <c r="C81" s="5" t="s">
        <v>141</v>
      </c>
      <c r="D81" s="17">
        <v>33309.999999999993</v>
      </c>
      <c r="E81" s="20">
        <f t="shared" si="1"/>
        <v>7.8371985317717146E-5</v>
      </c>
    </row>
    <row r="82" spans="2:5" ht="17.100000000000001" customHeight="1" x14ac:dyDescent="0.25">
      <c r="B82" s="23" t="s">
        <v>82</v>
      </c>
      <c r="C82" s="5" t="s">
        <v>142</v>
      </c>
      <c r="D82" s="17">
        <v>1271041.9966666666</v>
      </c>
      <c r="E82" s="20">
        <f t="shared" si="1"/>
        <v>2.9905159021603694E-3</v>
      </c>
    </row>
    <row r="83" spans="2:5" ht="17.100000000000001" customHeight="1" x14ac:dyDescent="0.25">
      <c r="B83" s="24" t="s">
        <v>101</v>
      </c>
      <c r="C83" s="25" t="s">
        <v>102</v>
      </c>
      <c r="D83" s="26">
        <f>SUM(D84:D101)</f>
        <v>107013236.00000001</v>
      </c>
      <c r="E83" s="27">
        <f t="shared" si="1"/>
        <v>0.25178143982568008</v>
      </c>
    </row>
    <row r="84" spans="2:5" ht="17.100000000000001" customHeight="1" x14ac:dyDescent="0.25">
      <c r="B84" s="23" t="s">
        <v>83</v>
      </c>
      <c r="C84" s="5" t="s">
        <v>126</v>
      </c>
      <c r="D84" s="17">
        <v>145801.99999999997</v>
      </c>
      <c r="E84" s="20">
        <f t="shared" si="1"/>
        <v>3.430438968265925E-4</v>
      </c>
    </row>
    <row r="85" spans="2:5" ht="17.100000000000001" customHeight="1" x14ac:dyDescent="0.25">
      <c r="B85" s="23" t="s">
        <v>84</v>
      </c>
      <c r="C85" s="5" t="s">
        <v>127</v>
      </c>
      <c r="D85" s="17">
        <v>3791836.9999999977</v>
      </c>
      <c r="E85" s="20">
        <f t="shared" si="1"/>
        <v>8.9214588319176374E-3</v>
      </c>
    </row>
    <row r="86" spans="2:5" ht="17.100000000000001" customHeight="1" x14ac:dyDescent="0.25">
      <c r="B86" s="23" t="s">
        <v>85</v>
      </c>
      <c r="C86" s="5" t="s">
        <v>128</v>
      </c>
      <c r="D86" s="17">
        <v>5982831.9999999916</v>
      </c>
      <c r="E86" s="20">
        <f t="shared" si="1"/>
        <v>1.4076446162184562E-2</v>
      </c>
    </row>
    <row r="87" spans="2:5" ht="17.100000000000001" customHeight="1" x14ac:dyDescent="0.25">
      <c r="B87" s="23" t="s">
        <v>86</v>
      </c>
      <c r="C87" s="5" t="s">
        <v>129</v>
      </c>
      <c r="D87" s="17">
        <v>11040036.99666667</v>
      </c>
      <c r="E87" s="20">
        <f t="shared" si="1"/>
        <v>2.5975071072044869E-2</v>
      </c>
    </row>
    <row r="88" spans="2:5" ht="17.100000000000001" customHeight="1" x14ac:dyDescent="0.25">
      <c r="B88" s="23" t="s">
        <v>87</v>
      </c>
      <c r="C88" s="5" t="s">
        <v>130</v>
      </c>
      <c r="D88" s="17">
        <v>1234091.9999999998</v>
      </c>
      <c r="E88" s="20">
        <f t="shared" si="1"/>
        <v>2.903579708937622E-3</v>
      </c>
    </row>
    <row r="89" spans="2:5" ht="17.100000000000001" customHeight="1" x14ac:dyDescent="0.25">
      <c r="B89" s="23" t="s">
        <v>88</v>
      </c>
      <c r="C89" s="5" t="s">
        <v>131</v>
      </c>
      <c r="D89" s="17">
        <v>17480765.999999996</v>
      </c>
      <c r="E89" s="20">
        <f t="shared" si="1"/>
        <v>4.1128860291037198E-2</v>
      </c>
    </row>
    <row r="90" spans="2:5" ht="17.100000000000001" customHeight="1" x14ac:dyDescent="0.25">
      <c r="B90" s="23" t="s">
        <v>89</v>
      </c>
      <c r="C90" s="5" t="s">
        <v>132</v>
      </c>
      <c r="D90" s="17">
        <v>2671417.9999999995</v>
      </c>
      <c r="E90" s="20">
        <f t="shared" si="1"/>
        <v>6.2853296989938551E-3</v>
      </c>
    </row>
    <row r="91" spans="2:5" ht="17.100000000000001" customHeight="1" x14ac:dyDescent="0.25">
      <c r="B91" s="23" t="s">
        <v>90</v>
      </c>
      <c r="C91" s="5" t="s">
        <v>133</v>
      </c>
      <c r="D91" s="17">
        <v>11771125.000000026</v>
      </c>
      <c r="E91" s="20">
        <f t="shared" si="1"/>
        <v>2.7695179695977651E-2</v>
      </c>
    </row>
    <row r="92" spans="2:5" ht="17.100000000000001" customHeight="1" x14ac:dyDescent="0.25">
      <c r="B92" s="23" t="s">
        <v>91</v>
      </c>
      <c r="C92" s="5" t="s">
        <v>134</v>
      </c>
      <c r="D92" s="17">
        <v>3749264.0000000005</v>
      </c>
      <c r="E92" s="20">
        <f t="shared" si="1"/>
        <v>8.8212927997672035E-3</v>
      </c>
    </row>
    <row r="93" spans="2:5" ht="17.100000000000001" customHeight="1" x14ac:dyDescent="0.25">
      <c r="B93" s="23" t="s">
        <v>92</v>
      </c>
      <c r="C93" s="5" t="s">
        <v>135</v>
      </c>
      <c r="D93" s="17">
        <v>6125526.9999999953</v>
      </c>
      <c r="E93" s="20">
        <f t="shared" si="1"/>
        <v>1.4412179889140789E-2</v>
      </c>
    </row>
    <row r="94" spans="2:5" ht="17.100000000000001" customHeight="1" x14ac:dyDescent="0.25">
      <c r="B94" s="23" t="s">
        <v>93</v>
      </c>
      <c r="C94" s="5" t="s">
        <v>136</v>
      </c>
      <c r="D94" s="17">
        <v>16624900.999999974</v>
      </c>
      <c r="E94" s="20">
        <f t="shared" si="1"/>
        <v>3.9115175535289683E-2</v>
      </c>
    </row>
    <row r="95" spans="2:5" ht="17.100000000000001" customHeight="1" x14ac:dyDescent="0.25">
      <c r="B95" s="23" t="s">
        <v>94</v>
      </c>
      <c r="C95" s="5" t="s">
        <v>137</v>
      </c>
      <c r="D95" s="17">
        <v>2244.0000000000014</v>
      </c>
      <c r="E95" s="20">
        <f t="shared" si="1"/>
        <v>5.2796978400767762E-6</v>
      </c>
    </row>
    <row r="96" spans="2:5" ht="17.100000000000001" customHeight="1" x14ac:dyDescent="0.25">
      <c r="B96" s="23" t="s">
        <v>95</v>
      </c>
      <c r="C96" s="5" t="s">
        <v>143</v>
      </c>
      <c r="D96" s="17">
        <v>0</v>
      </c>
      <c r="E96" s="20">
        <f t="shared" si="1"/>
        <v>0</v>
      </c>
    </row>
    <row r="97" spans="2:5" ht="17.100000000000001" customHeight="1" x14ac:dyDescent="0.25">
      <c r="B97" s="23" t="s">
        <v>96</v>
      </c>
      <c r="C97" s="5" t="s">
        <v>138</v>
      </c>
      <c r="D97" s="17">
        <v>17021456.000000026</v>
      </c>
      <c r="E97" s="20">
        <f t="shared" si="1"/>
        <v>4.0048192726453644E-2</v>
      </c>
    </row>
    <row r="98" spans="2:5" ht="17.100000000000001" customHeight="1" x14ac:dyDescent="0.25">
      <c r="B98" s="23" t="s">
        <v>97</v>
      </c>
      <c r="C98" s="5" t="s">
        <v>139</v>
      </c>
      <c r="D98" s="17">
        <v>0</v>
      </c>
      <c r="E98" s="20">
        <f t="shared" si="1"/>
        <v>0</v>
      </c>
    </row>
    <row r="99" spans="2:5" ht="17.100000000000001" customHeight="1" x14ac:dyDescent="0.25">
      <c r="B99" s="23" t="s">
        <v>98</v>
      </c>
      <c r="C99" s="5" t="s">
        <v>140</v>
      </c>
      <c r="D99" s="17">
        <v>357827</v>
      </c>
      <c r="E99" s="20">
        <f t="shared" si="1"/>
        <v>8.4189770009855235E-4</v>
      </c>
    </row>
    <row r="100" spans="2:5" x14ac:dyDescent="0.25">
      <c r="B100" s="23" t="s">
        <v>99</v>
      </c>
      <c r="C100" s="5" t="s">
        <v>141</v>
      </c>
      <c r="D100" s="17">
        <v>1368814.9999999993</v>
      </c>
      <c r="E100" s="20">
        <f t="shared" si="1"/>
        <v>3.2205568622837278E-3</v>
      </c>
    </row>
    <row r="101" spans="2:5" ht="15.75" thickBot="1" x14ac:dyDescent="0.3">
      <c r="B101" s="23" t="s">
        <v>100</v>
      </c>
      <c r="C101" s="5" t="s">
        <v>142</v>
      </c>
      <c r="D101" s="17">
        <v>7645293.0033333311</v>
      </c>
      <c r="E101" s="20">
        <f t="shared" si="1"/>
        <v>1.7987895256886387E-2</v>
      </c>
    </row>
    <row r="102" spans="2:5" ht="15.75" thickBot="1" x14ac:dyDescent="0.3">
      <c r="B102" s="29" t="s">
        <v>2</v>
      </c>
      <c r="C102" s="30"/>
      <c r="D102" s="18">
        <f>SUM(D10,D27,D41,D57,D70,D83)</f>
        <v>425024322.97666669</v>
      </c>
      <c r="E102" s="21">
        <f>SUM(E10,E27,E41,E57,E70,E83)</f>
        <v>1</v>
      </c>
    </row>
    <row r="103" spans="2:5" x14ac:dyDescent="0.25">
      <c r="B103" s="2"/>
      <c r="C103" s="2"/>
      <c r="D103" s="9"/>
    </row>
    <row r="104" spans="2:5" x14ac:dyDescent="0.25">
      <c r="B104" s="7"/>
    </row>
    <row r="107" spans="2:5" x14ac:dyDescent="0.2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2022-07-27T15:27:58Z</dcterms:modified>
</cp:coreProperties>
</file>