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21\"/>
    </mc:Choice>
  </mc:AlternateContent>
  <xr:revisionPtr revIDLastSave="0" documentId="13_ncr:1_{6F75D684-036F-4BDE-86DF-A97A182C22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3" i="1" l="1"/>
  <c r="E17" i="1" s="1"/>
  <c r="E15" i="1" l="1"/>
  <c r="E21" i="1"/>
  <c r="E20" i="1"/>
  <c r="E19" i="1"/>
  <c r="E18" i="1"/>
  <c r="E22" i="1"/>
  <c r="E16" i="1"/>
  <c r="E14" i="1"/>
  <c r="E13" i="1"/>
  <c r="E12" i="1"/>
  <c r="E11" i="1"/>
  <c r="E10" i="1"/>
  <c r="E23" i="1" l="1"/>
</calcChain>
</file>

<file path=xl/sharedStrings.xml><?xml version="1.0" encoding="utf-8"?>
<sst xmlns="http://schemas.openxmlformats.org/spreadsheetml/2006/main" count="33" uniqueCount="33">
  <si>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</si>
  <si>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</si>
  <si>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</si>
  <si>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</si>
  <si>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</si>
  <si>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</si>
  <si>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</si>
  <si>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</si>
  <si>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Contribuições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</si>
  <si>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</si>
  <si>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</si>
  <si>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</si>
  <si>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</si>
  <si>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</si>
  <si>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</si>
  <si>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</si>
  <si>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</si>
  <si>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</si>
  <si>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</si>
  <si>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</si>
  <si>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</si>
  <si>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</si>
  <si>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 Aplicações Financeiras</t>
  </si>
  <si>
    <t>6.1.4.9</t>
  </si>
  <si>
    <t>Outras Receitas Financeiras</t>
  </si>
  <si>
    <t>6.1.6.1</t>
  </si>
  <si>
    <t>Outras Transf. De Instituições Privadas sem Fins Lucrativos</t>
  </si>
  <si>
    <t>6.1.7.1</t>
  </si>
  <si>
    <t>Transferências de Outras Fontes</t>
  </si>
  <si>
    <t>6.2.9.1</t>
  </si>
  <si>
    <t>Outras Receitas de Capital</t>
  </si>
  <si>
    <t>Mobilização de Recursos Financeiros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</si>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</sst>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G18" sqref="G18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2021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332922900</v>
      </c>
      <c r="E10" s="20">
        <f t="shared" ref="E10:E22" si="0">D10/$D$23</f>
        <v>0.84362450863741245</v>
      </c>
    </row>
    <row r="11" spans="2:5" ht="21.95" customHeight="1">
      <c r="B11" s="5" t="s">
        <v>9</v>
      </c>
      <c r="C11" s="6" t="s">
        <v>10</v>
      </c>
      <c r="D11" s="17">
        <v>1155266</v>
      </c>
      <c r="E11" s="20">
        <f t="shared" si="0"/>
        <v>2.9274366875799442E-3</v>
      </c>
    </row>
    <row r="12" spans="2:5" ht="21.95" customHeight="1">
      <c r="B12" s="5" t="s">
        <v>11</v>
      </c>
      <c r="C12" s="6" t="s">
        <v>12</v>
      </c>
      <c r="D12" s="17">
        <v>7924378</v>
      </c>
      <c r="E12" s="20">
        <f t="shared" si="0"/>
        <v>2.0080323391713582E-2</v>
      </c>
    </row>
    <row r="13" spans="2:5" ht="21.95" customHeight="1">
      <c r="B13" s="5" t="s">
        <v>13</v>
      </c>
      <c r="C13" s="6" t="s">
        <v>14</v>
      </c>
      <c r="D13" s="17">
        <v>418232</v>
      </c>
      <c r="E13" s="20">
        <f t="shared" si="0"/>
        <v>1.0597972248122382E-3</v>
      </c>
    </row>
    <row r="14" spans="2:5" ht="21.95" customHeight="1">
      <c r="B14" s="5" t="s">
        <v>15</v>
      </c>
      <c r="C14" s="6" t="s">
        <v>16</v>
      </c>
      <c r="D14" s="17">
        <v>13908047</v>
      </c>
      <c r="E14" s="20">
        <f t="shared" si="0"/>
        <v>3.5242902535334873E-2</v>
      </c>
    </row>
    <row r="15" spans="2:5" ht="21.95" customHeight="1">
      <c r="B15" s="5" t="s">
        <v>17</v>
      </c>
      <c r="C15" s="6" t="s">
        <v>18</v>
      </c>
      <c r="D15" s="17">
        <v>55</v>
      </c>
      <c r="E15" s="20">
        <f t="shared" si="0"/>
        <v>1.3936964977494095E-7</v>
      </c>
    </row>
    <row r="16" spans="2:5" ht="21.95" customHeight="1">
      <c r="B16" s="5" t="s">
        <v>19</v>
      </c>
      <c r="C16" s="6" t="s">
        <v>20</v>
      </c>
      <c r="D16" s="17">
        <v>631207</v>
      </c>
      <c r="E16" s="20">
        <f t="shared" si="0"/>
        <v>1.5994745186452936E-3</v>
      </c>
    </row>
    <row r="17" spans="2:5" ht="21.95" customHeight="1">
      <c r="B17" s="5" t="s">
        <v>21</v>
      </c>
      <c r="C17" s="6" t="s">
        <v>22</v>
      </c>
      <c r="D17" s="17">
        <v>20293854</v>
      </c>
      <c r="E17" s="20">
        <f t="shared" si="0"/>
        <v>5.1424496810250624E-2</v>
      </c>
    </row>
    <row r="18" spans="2:5" ht="21.95" customHeight="1">
      <c r="B18" s="5" t="s">
        <v>23</v>
      </c>
      <c r="C18" s="6" t="s">
        <v>24</v>
      </c>
      <c r="D18" s="17">
        <v>209511</v>
      </c>
      <c r="E18" s="20">
        <f t="shared" si="0"/>
        <v>5.3089953989086643E-4</v>
      </c>
    </row>
    <row r="19" spans="2:5" ht="21.95" customHeight="1">
      <c r="B19" s="5" t="s">
        <v>25</v>
      </c>
      <c r="C19" s="6" t="s">
        <v>26</v>
      </c>
      <c r="D19" s="17">
        <v>245925</v>
      </c>
      <c r="E19" s="20">
        <f t="shared" si="0"/>
        <v>6.2317238401640642E-4</v>
      </c>
    </row>
    <row r="20" spans="2:5" ht="21.95" customHeight="1">
      <c r="B20" s="5" t="s">
        <v>27</v>
      </c>
      <c r="C20" s="6" t="s">
        <v>28</v>
      </c>
      <c r="D20" s="17">
        <v>6073973</v>
      </c>
      <c r="E20" s="20">
        <f t="shared" si="0"/>
        <v>1.5391408904589952E-2</v>
      </c>
    </row>
    <row r="21" spans="2:5" ht="21.95" customHeight="1">
      <c r="B21" s="5" t="s">
        <v>29</v>
      </c>
      <c r="C21" s="6" t="s">
        <v>30</v>
      </c>
      <c r="D21" s="17">
        <v>83884</v>
      </c>
      <c r="E21" s="20">
        <f t="shared" si="0"/>
        <v>2.1256152184947539E-4</v>
      </c>
    </row>
    <row r="22" spans="2:5" ht="21.95" customHeight="1" thickBot="1">
      <c r="B22" s="5"/>
      <c r="C22" s="6" t="s">
        <v>31</v>
      </c>
      <c r="D22" s="17">
        <v>10766751</v>
      </c>
      <c r="E22" s="20">
        <f t="shared" si="0"/>
        <v>2.7282878474254459E-2</v>
      </c>
    </row>
    <row r="23" spans="2:5" ht="15.75" thickBot="1">
      <c r="B23" s="23" t="s">
        <v>32</v>
      </c>
      <c r="C23" s="24"/>
      <c r="D23" s="18">
        <f>SUM(D10:D22)</f>
        <v>394633983</v>
      </c>
      <c r="E23" s="21">
        <f>SUM(E10:E22)</f>
        <v>1</v>
      </c>
    </row>
    <row r="24" spans="2:5">
      <c r="B24" s="2"/>
      <c r="C24" s="2"/>
      <c r="D24" s="10"/>
    </row>
    <row r="25" spans="2:5">
      <c r="B25" s="8"/>
    </row>
    <row r="28" spans="2: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2022-07-22T18:23:55Z</dcterms:modified>
  <cp:category/>
  <cp:contentStatus/>
</cp:coreProperties>
</file>