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7\"/>
    </mc:Choice>
  </mc:AlternateContent>
  <xr:revisionPtr revIDLastSave="0" documentId="13_ncr:1_{AEEB02FB-7E2A-412F-87D3-AF4595E5F7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_4_trimestre" sheetId="1" r:id="rId1"/>
  </sheets>
  <definedNames>
    <definedName name="_xlnm.Print_Titles" localSheetId="0">Receita_4_trimestre!$1:$7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1" l="1"/>
  <c r="D15" i="1"/>
  <c r="D11" i="1"/>
  <c r="C15" i="1"/>
  <c r="D24" i="1"/>
  <c r="D23" i="1" s="1"/>
  <c r="C20" i="1" l="1"/>
  <c r="C24" i="1" l="1"/>
  <c r="C23" i="1" s="1"/>
  <c r="D9" i="1"/>
  <c r="D8" i="1" s="1"/>
  <c r="C9" i="1"/>
  <c r="C11" i="1"/>
  <c r="C8" i="1" l="1"/>
  <c r="C29" i="1" s="1"/>
  <c r="D29" i="1"/>
</calcChain>
</file>

<file path=xl/sharedStrings.xml><?xml version="1.0" encoding="utf-8"?>
<sst xmlns="http://schemas.openxmlformats.org/spreadsheetml/2006/main" count="45" uniqueCount="45">
  <si>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</si>
  <si>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</si>
  <si>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</si>
  <si>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</si>
  <si>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</si>
  <si>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</si>
  <si>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</si>
  <si>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RECEITAS CORRENTES</t>
  </si>
  <si>
    <t>Serviços Educacionais</t>
  </si>
  <si>
    <t>Outros Serviços</t>
  </si>
  <si>
    <t>Outras Receitas Correntes</t>
  </si>
  <si>
    <t>RECEITAS DE CAPITAL</t>
  </si>
  <si>
    <t>MOBILIZAÇÃO DE RECURSOS FINANCEIROS</t>
  </si>
  <si>
    <t xml:space="preserve">TOTAL </t>
  </si>
  <si>
    <t>Departamento Regional de Minas Gerais</t>
  </si>
  <si>
    <t xml:space="preserve"> 4º TRIMESTRE DE 2017</t>
  </si>
  <si>
    <t>1.2</t>
  </si>
  <si>
    <t>1.2.10.35</t>
  </si>
  <si>
    <t>Receitas de Contribuições</t>
  </si>
  <si>
    <t>Contribuições e Adicionais para o Sesc</t>
  </si>
  <si>
    <t>1.3</t>
  </si>
  <si>
    <t>Receita Patrimonial</t>
  </si>
  <si>
    <t>1.3.10.11</t>
  </si>
  <si>
    <t>1.3.20.21</t>
  </si>
  <si>
    <t>1.3.20.22</t>
  </si>
  <si>
    <t>Aluguéis</t>
  </si>
  <si>
    <t>Juros de Títulos de Renda</t>
  </si>
  <si>
    <t>Dividendos</t>
  </si>
  <si>
    <t>Receitas de Serviços</t>
  </si>
  <si>
    <t>1.6</t>
  </si>
  <si>
    <t>1.6.10.05</t>
  </si>
  <si>
    <t>Receitas de Saúde</t>
  </si>
  <si>
    <t>1.6.10.16</t>
  </si>
  <si>
    <t>1.6.10.19</t>
  </si>
  <si>
    <t>Serviços Recreativos e Culturais</t>
  </si>
  <si>
    <t>1.6.10.99</t>
  </si>
  <si>
    <t>1.9</t>
  </si>
  <si>
    <t>1.9.20.21</t>
  </si>
  <si>
    <t>1.9.20.22</t>
  </si>
  <si>
    <t>Indenizações</t>
  </si>
  <si>
    <t>Restituições</t>
  </si>
  <si>
    <t>2.2</t>
  </si>
  <si>
    <t>Alienação de Bens</t>
  </si>
  <si>
    <t>2.2.10.19</t>
  </si>
  <si>
    <t>Alienação de Outros Bens Móveis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</si>
</sst>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rgb="FFFFFFFF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59">
    <xf numFmtId="0" fontId="0" fillId="0" borderId="0" xfId="0"/>
    <xf numFmtId="0" fontId="2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43" fontId="0" fillId="0" borderId="0" xfId="1" applyFont="1"/>
    <xf numFmtId="0" fontId="0" fillId="0" borderId="0" xfId="0" applyAlignment="1">
      <alignment horizontal="center"/>
    </xf>
    <xf numFmtId="9" fontId="0" fillId="0" borderId="0" xfId="2" applyFont="1"/>
    <xf numFmtId="4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3" fontId="5" fillId="2" borderId="6" xfId="0" applyNumberFormat="1" applyFont="1" applyFill="1" applyBorder="1" applyAlignment="1">
      <alignment horizontal="right" vertical="center" wrapText="1"/>
    </xf>
    <xf numFmtId="43" fontId="6" fillId="2" borderId="6" xfId="0" applyNumberFormat="1" applyFont="1" applyFill="1" applyBorder="1" applyAlignment="1">
      <alignment horizontal="right" vertical="center" wrapText="1" indent="1"/>
    </xf>
    <xf numFmtId="43" fontId="4" fillId="2" borderId="6" xfId="0" applyNumberFormat="1" applyFont="1" applyFill="1" applyBorder="1" applyAlignment="1">
      <alignment horizontal="right" vertical="center" wrapText="1"/>
    </xf>
    <xf numFmtId="43" fontId="7" fillId="2" borderId="6" xfId="0" applyNumberFormat="1" applyFont="1" applyFill="1" applyBorder="1" applyAlignment="1">
      <alignment horizontal="right" vertical="center" wrapText="1" indent="1"/>
    </xf>
    <xf numFmtId="43" fontId="6" fillId="2" borderId="4" xfId="0" applyNumberFormat="1" applyFont="1" applyFill="1" applyBorder="1" applyAlignment="1">
      <alignment horizontal="left" vertical="center" wrapText="1" indent="1"/>
    </xf>
    <xf numFmtId="0" fontId="4" fillId="2" borderId="1" xfId="0" applyFont="1" applyFill="1" applyBorder="1" applyAlignment="1">
      <alignment horizontal="right" vertical="center" wrapText="1"/>
    </xf>
    <xf numFmtId="0" fontId="10" fillId="0" borderId="0" xfId="0" applyFont="1"/>
    <xf numFmtId="0" fontId="10" fillId="0" borderId="0" xfId="0" applyFont="1" applyAlignment="1">
      <alignment horizontal="center"/>
    </xf>
    <xf numFmtId="43" fontId="10" fillId="0" borderId="0" xfId="1" applyFont="1"/>
    <xf numFmtId="43" fontId="5" fillId="2" borderId="6" xfId="0" applyNumberFormat="1" applyFont="1" applyFill="1" applyBorder="1" applyAlignment="1">
      <alignment horizontal="right" vertical="center" wrapText="1"/>
    </xf>
    <xf numFmtId="0" fontId="7" fillId="2" borderId="16" xfId="0" applyFont="1" applyFill="1" applyBorder="1" applyAlignment="1">
      <alignment vertical="center" wrapText="1"/>
    </xf>
    <xf numFmtId="43" fontId="5" fillId="2" borderId="16" xfId="0" applyNumberFormat="1" applyFont="1" applyFill="1" applyBorder="1" applyAlignment="1">
      <alignment horizontal="right" vertical="center" wrapText="1"/>
    </xf>
    <xf numFmtId="0" fontId="7" fillId="2" borderId="19" xfId="0" applyFont="1" applyFill="1" applyBorder="1" applyAlignment="1">
      <alignment vertical="center" wrapText="1"/>
    </xf>
    <xf numFmtId="43" fontId="7" fillId="2" borderId="20" xfId="0" applyNumberFormat="1" applyFont="1" applyFill="1" applyBorder="1" applyAlignment="1">
      <alignment horizontal="right" vertical="center" wrapText="1" indent="1"/>
    </xf>
    <xf numFmtId="9" fontId="10" fillId="0" borderId="0" xfId="2" applyFont="1"/>
    <xf numFmtId="0" fontId="5" fillId="2" borderId="21" xfId="0" applyFont="1" applyFill="1" applyBorder="1" applyAlignment="1">
      <alignment horizontal="center" vertical="center" wrapText="1"/>
    </xf>
    <xf numFmtId="43" fontId="5" fillId="2" borderId="15" xfId="0" applyNumberFormat="1" applyFont="1" applyFill="1" applyBorder="1" applyAlignment="1">
      <alignment horizontal="right" vertical="center" wrapText="1"/>
    </xf>
    <xf numFmtId="43" fontId="5" fillId="2" borderId="5" xfId="0" applyNumberFormat="1" applyFont="1" applyFill="1" applyBorder="1" applyAlignment="1">
      <alignment horizontal="right" vertical="center" wrapText="1"/>
    </xf>
    <xf numFmtId="43" fontId="4" fillId="2" borderId="22" xfId="0" applyNumberFormat="1" applyFont="1" applyFill="1" applyBorder="1" applyAlignment="1">
      <alignment horizontal="right" vertical="center" wrapText="1"/>
    </xf>
    <xf numFmtId="43" fontId="6" fillId="2" borderId="22" xfId="0" applyNumberFormat="1" applyFont="1" applyFill="1" applyBorder="1" applyAlignment="1">
      <alignment horizontal="right" vertical="center" wrapText="1" indent="1"/>
    </xf>
    <xf numFmtId="43" fontId="7" fillId="2" borderId="22" xfId="0" applyNumberFormat="1" applyFont="1" applyFill="1" applyBorder="1" applyAlignment="1">
      <alignment horizontal="right" vertical="center" wrapText="1"/>
    </xf>
    <xf numFmtId="43" fontId="5" fillId="2" borderId="22" xfId="0" applyNumberFormat="1" applyFont="1" applyFill="1" applyBorder="1" applyAlignment="1">
      <alignment horizontal="right" vertical="center" wrapText="1"/>
    </xf>
    <xf numFmtId="43" fontId="7" fillId="2" borderId="23" xfId="0" applyNumberFormat="1" applyFont="1" applyFill="1" applyBorder="1" applyAlignment="1">
      <alignment horizontal="right" vertical="center" wrapText="1" indent="1"/>
    </xf>
    <xf numFmtId="43" fontId="6" fillId="2" borderId="24" xfId="0" applyNumberFormat="1" applyFont="1" applyFill="1" applyBorder="1" applyAlignment="1">
      <alignment horizontal="right" vertical="center" wrapText="1" indent="1"/>
    </xf>
    <xf numFmtId="43" fontId="7" fillId="2" borderId="17" xfId="0" applyNumberFormat="1" applyFont="1" applyFill="1" applyBorder="1" applyAlignment="1">
      <alignment horizontal="right" vertical="center" wrapText="1" indent="1"/>
    </xf>
    <xf numFmtId="43" fontId="6" fillId="2" borderId="3" xfId="0" applyNumberFormat="1" applyFont="1" applyFill="1" applyBorder="1" applyAlignment="1">
      <alignment horizontal="left" vertical="center" wrapText="1" indent="1"/>
    </xf>
    <xf numFmtId="1" fontId="7" fillId="2" borderId="15" xfId="0" applyNumberFormat="1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1"/>
  <sheetViews>
    <sheetView showGridLines="0" tabSelected="1" zoomScale="120" zoomScaleNormal="120" workbookViewId="0">
      <selection activeCell="D23" sqref="D23"/>
    </sheetView>
  </sheetViews>
  <sheetFormatPr defaultRowHeight="15" x14ac:dyDescent="0.25"/>
  <cols>
    <col min="1" max="1" width="9.5703125" customWidth="1"/>
    <col min="2" max="2" width="45.42578125" customWidth="1"/>
    <col min="3" max="3" width="19.140625" customWidth="1"/>
    <col min="4" max="4" width="15.5703125" customWidth="1"/>
    <col min="5" max="5" width="13.42578125" bestFit="1" customWidth="1"/>
    <col min="10" max="10" width="15.7109375" bestFit="1" customWidth="1"/>
    <col min="11" max="11" width="15.28515625" bestFit="1" customWidth="1"/>
  </cols>
  <sheetData>
    <row r="1" spans="1:11" x14ac:dyDescent="0.25">
      <c r="A1" s="51" t="s">
        <v>0</v>
      </c>
      <c r="B1" s="51"/>
      <c r="C1" s="51"/>
      <c r="D1" s="51"/>
    </row>
    <row r="2" spans="1:11" x14ac:dyDescent="0.25">
      <c r="A2" s="52" t="s">
        <v>15</v>
      </c>
      <c r="B2" s="52"/>
      <c r="C2" s="52"/>
      <c r="D2" s="52"/>
    </row>
    <row r="3" spans="1:11" x14ac:dyDescent="0.25">
      <c r="A3" s="2"/>
      <c r="B3" s="3"/>
      <c r="C3" s="3"/>
      <c r="D3" s="3"/>
    </row>
    <row r="4" spans="1:11" ht="15.75" customHeight="1" x14ac:dyDescent="0.25">
      <c r="A4" s="57" t="s">
        <v>1</v>
      </c>
      <c r="B4" s="58"/>
      <c r="C4" s="58"/>
      <c r="D4" s="58"/>
    </row>
    <row r="5" spans="1:11" ht="15.75" customHeight="1" x14ac:dyDescent="0.25">
      <c r="A5" s="57" t="s">
        <v>14</v>
      </c>
      <c r="B5" s="58"/>
      <c r="C5" s="58"/>
      <c r="D5" s="58"/>
      <c r="J5" s="14"/>
      <c r="K5" s="13"/>
    </row>
    <row r="6" spans="1:11" ht="15.75" thickBot="1" x14ac:dyDescent="0.3">
      <c r="A6" s="4"/>
      <c r="B6" s="5"/>
      <c r="C6" s="6"/>
      <c r="D6" s="23" t="s">
        <v>2</v>
      </c>
      <c r="J6" s="14"/>
      <c r="K6" s="13"/>
    </row>
    <row r="7" spans="1:11" ht="15.75" thickBot="1" x14ac:dyDescent="0.3">
      <c r="A7" s="7" t="s">
        <v>3</v>
      </c>
      <c r="B7" s="7" t="s">
        <v>4</v>
      </c>
      <c r="C7" s="8" t="s">
        <v>5</v>
      </c>
      <c r="D7" s="33" t="s">
        <v>6</v>
      </c>
      <c r="J7" s="14"/>
      <c r="K7" s="13"/>
    </row>
    <row r="8" spans="1:11" x14ac:dyDescent="0.25">
      <c r="A8" s="44">
        <v>1</v>
      </c>
      <c r="B8" s="28" t="s">
        <v>7</v>
      </c>
      <c r="C8" s="29">
        <f>SUM(C9+C11+C15+C20)</f>
        <v>398494831</v>
      </c>
      <c r="D8" s="34">
        <f>SUM(D9+D11+D15+D20)</f>
        <v>400087567.51999998</v>
      </c>
      <c r="J8" s="14"/>
      <c r="K8" s="13"/>
    </row>
    <row r="9" spans="1:11" s="24" customFormat="1" x14ac:dyDescent="0.25">
      <c r="A9" s="11" t="s">
        <v>16</v>
      </c>
      <c r="B9" s="12" t="s">
        <v>18</v>
      </c>
      <c r="C9" s="18">
        <f>SUM(C10:C10)</f>
        <v>288539786</v>
      </c>
      <c r="D9" s="35">
        <f>SUM(D10:D10)</f>
        <v>294129257.36000001</v>
      </c>
      <c r="J9" s="25"/>
      <c r="K9" s="26"/>
    </row>
    <row r="10" spans="1:11" x14ac:dyDescent="0.25">
      <c r="A10" s="9" t="s">
        <v>17</v>
      </c>
      <c r="B10" s="10" t="s">
        <v>19</v>
      </c>
      <c r="C10" s="20">
        <v>288539786</v>
      </c>
      <c r="D10" s="36">
        <v>294129257.36000001</v>
      </c>
      <c r="K10" s="13"/>
    </row>
    <row r="11" spans="1:11" s="24" customFormat="1" x14ac:dyDescent="0.25">
      <c r="A11" s="11" t="s">
        <v>20</v>
      </c>
      <c r="B11" s="12" t="s">
        <v>21</v>
      </c>
      <c r="C11" s="27">
        <f>SUM(C12:C14)</f>
        <v>56119383</v>
      </c>
      <c r="D11" s="35">
        <f>SUM(D12:D14)</f>
        <v>51534430.32</v>
      </c>
      <c r="K11" s="26"/>
    </row>
    <row r="12" spans="1:11" x14ac:dyDescent="0.25">
      <c r="A12" s="9" t="s">
        <v>22</v>
      </c>
      <c r="B12" s="10" t="s">
        <v>25</v>
      </c>
      <c r="C12" s="20">
        <v>4200</v>
      </c>
      <c r="D12" s="20">
        <v>4200.2700000000004</v>
      </c>
      <c r="E12" s="15"/>
    </row>
    <row r="13" spans="1:11" x14ac:dyDescent="0.25">
      <c r="A13" s="9" t="s">
        <v>23</v>
      </c>
      <c r="B13" s="10" t="s">
        <v>26</v>
      </c>
      <c r="C13" s="20">
        <v>56114988</v>
      </c>
      <c r="D13" s="20">
        <v>51530034.869999997</v>
      </c>
      <c r="E13" s="15"/>
    </row>
    <row r="14" spans="1:11" x14ac:dyDescent="0.25">
      <c r="A14" s="9" t="s">
        <v>24</v>
      </c>
      <c r="B14" s="10" t="s">
        <v>27</v>
      </c>
      <c r="C14" s="20">
        <v>195</v>
      </c>
      <c r="D14" s="20">
        <v>195.18</v>
      </c>
      <c r="E14" s="15"/>
    </row>
    <row r="15" spans="1:11" s="24" customFormat="1" x14ac:dyDescent="0.25">
      <c r="A15" s="11" t="s">
        <v>29</v>
      </c>
      <c r="B15" s="12" t="s">
        <v>28</v>
      </c>
      <c r="C15" s="27">
        <f>SUM(C16:C19)</f>
        <v>52489191</v>
      </c>
      <c r="D15" s="38">
        <f>SUM(D16:D19)</f>
        <v>52506984.140000001</v>
      </c>
      <c r="E15" s="32"/>
    </row>
    <row r="16" spans="1:11" s="24" customFormat="1" x14ac:dyDescent="0.25">
      <c r="A16" s="9" t="s">
        <v>30</v>
      </c>
      <c r="B16" s="10" t="s">
        <v>31</v>
      </c>
      <c r="C16" s="20">
        <v>3616755</v>
      </c>
      <c r="D16" s="20">
        <v>4694735.7</v>
      </c>
      <c r="E16" s="32"/>
    </row>
    <row r="17" spans="1:5" s="24" customFormat="1" x14ac:dyDescent="0.25">
      <c r="A17" s="9" t="s">
        <v>32</v>
      </c>
      <c r="B17" s="10" t="s">
        <v>8</v>
      </c>
      <c r="C17" s="20">
        <v>109695</v>
      </c>
      <c r="D17" s="20">
        <v>84039.76</v>
      </c>
      <c r="E17" s="32"/>
    </row>
    <row r="18" spans="1:5" s="24" customFormat="1" x14ac:dyDescent="0.25">
      <c r="A18" s="9" t="s">
        <v>33</v>
      </c>
      <c r="B18" s="10" t="s">
        <v>34</v>
      </c>
      <c r="C18" s="20">
        <v>48112853</v>
      </c>
      <c r="D18" s="20">
        <v>46999492.159999996</v>
      </c>
      <c r="E18" s="32"/>
    </row>
    <row r="19" spans="1:5" x14ac:dyDescent="0.25">
      <c r="A19" s="9" t="s">
        <v>35</v>
      </c>
      <c r="B19" s="10" t="s">
        <v>9</v>
      </c>
      <c r="C19" s="20">
        <v>649888</v>
      </c>
      <c r="D19" s="20">
        <v>728716.52</v>
      </c>
      <c r="E19" s="15"/>
    </row>
    <row r="20" spans="1:5" s="24" customFormat="1" x14ac:dyDescent="0.25">
      <c r="A20" s="11" t="s">
        <v>36</v>
      </c>
      <c r="B20" s="12" t="s">
        <v>10</v>
      </c>
      <c r="C20" s="18">
        <f>SUM(C21:C22)</f>
        <v>1346471</v>
      </c>
      <c r="D20" s="39">
        <f>SUM(D21:D22)</f>
        <v>1916895.7</v>
      </c>
      <c r="E20" s="32"/>
    </row>
    <row r="21" spans="1:5" x14ac:dyDescent="0.25">
      <c r="A21" s="9" t="s">
        <v>37</v>
      </c>
      <c r="B21" s="10" t="s">
        <v>39</v>
      </c>
      <c r="C21" s="20">
        <v>0</v>
      </c>
      <c r="D21" s="20">
        <v>78804.820000000007</v>
      </c>
      <c r="E21" s="15"/>
    </row>
    <row r="22" spans="1:5" x14ac:dyDescent="0.25">
      <c r="A22" s="9" t="s">
        <v>38</v>
      </c>
      <c r="B22" s="10" t="s">
        <v>40</v>
      </c>
      <c r="C22" s="20">
        <v>1346471</v>
      </c>
      <c r="D22" s="20">
        <v>1838090.88</v>
      </c>
      <c r="E22" s="15"/>
    </row>
    <row r="23" spans="1:5" x14ac:dyDescent="0.25">
      <c r="A23" s="45">
        <v>2</v>
      </c>
      <c r="B23" s="30" t="s">
        <v>11</v>
      </c>
      <c r="C23" s="31">
        <f>SUM(C24)</f>
        <v>2017270</v>
      </c>
      <c r="D23" s="40">
        <f>SUM(D24)</f>
        <v>2017270</v>
      </c>
      <c r="E23" s="15"/>
    </row>
    <row r="24" spans="1:5" s="24" customFormat="1" x14ac:dyDescent="0.25">
      <c r="A24" s="11" t="s">
        <v>41</v>
      </c>
      <c r="B24" s="12" t="s">
        <v>42</v>
      </c>
      <c r="C24" s="21">
        <f>SUM(C25:C25)</f>
        <v>2017270</v>
      </c>
      <c r="D24" s="21">
        <f>SUM(D25:D25)</f>
        <v>2017270</v>
      </c>
      <c r="E24" s="32"/>
    </row>
    <row r="25" spans="1:5" x14ac:dyDescent="0.25">
      <c r="A25" s="9" t="s">
        <v>43</v>
      </c>
      <c r="B25" s="10" t="s">
        <v>44</v>
      </c>
      <c r="C25" s="19">
        <v>2017270</v>
      </c>
      <c r="D25" s="37">
        <v>2017270</v>
      </c>
      <c r="E25" s="15"/>
    </row>
    <row r="26" spans="1:5" ht="10.5" customHeight="1" x14ac:dyDescent="0.25">
      <c r="A26" s="48"/>
      <c r="B26" s="49"/>
      <c r="C26" s="27"/>
      <c r="D26" s="41"/>
      <c r="E26" s="15"/>
    </row>
    <row r="27" spans="1:5" x14ac:dyDescent="0.25">
      <c r="A27" s="53" t="s">
        <v>12</v>
      </c>
      <c r="B27" s="54"/>
      <c r="C27" s="27">
        <v>0</v>
      </c>
      <c r="D27" s="42">
        <v>0</v>
      </c>
      <c r="E27" s="15"/>
    </row>
    <row r="28" spans="1:5" ht="10.5" customHeight="1" thickBot="1" x14ac:dyDescent="0.3">
      <c r="A28" s="55"/>
      <c r="B28" s="56"/>
      <c r="C28" s="22"/>
      <c r="D28" s="43"/>
      <c r="E28" s="15"/>
    </row>
    <row r="29" spans="1:5" ht="15.75" thickBot="1" x14ac:dyDescent="0.3">
      <c r="A29" s="46" t="s">
        <v>13</v>
      </c>
      <c r="B29" s="47"/>
      <c r="C29" s="27">
        <f>C8+C23+C27</f>
        <v>400512101</v>
      </c>
      <c r="D29" s="27">
        <f>D8+D23</f>
        <v>402104837.51999998</v>
      </c>
    </row>
    <row r="30" spans="1:5" x14ac:dyDescent="0.25">
      <c r="A30" s="50"/>
      <c r="B30" s="50"/>
      <c r="C30" s="50"/>
      <c r="D30" s="50"/>
    </row>
    <row r="31" spans="1:5" x14ac:dyDescent="0.25">
      <c r="A31" s="1"/>
      <c r="C31" s="16"/>
      <c r="D31" s="17"/>
      <c r="E31" s="17"/>
    </row>
  </sheetData>
  <mergeCells count="9">
    <mergeCell ref="A29:B29"/>
    <mergeCell ref="A26:B26"/>
    <mergeCell ref="A30:D30"/>
    <mergeCell ref="A1:D1"/>
    <mergeCell ref="A2:D2"/>
    <mergeCell ref="A27:B27"/>
    <mergeCell ref="A28:B28"/>
    <mergeCell ref="A4:D4"/>
    <mergeCell ref="A5:D5"/>
  </mergeCells>
  <pageMargins left="0.51181102362204722" right="0.51181102362204722" top="0.78740157480314965" bottom="0.78740157480314965" header="0.31496062992125984" footer="0.31496062992125984"/>
  <pageSetup paperSize="9" fitToHeight="0" orientation="portrait" verticalDpi="598" r:id="rId1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Receita_4_trimestre</vt:lpstr>
      <vt:lpstr>Receita_4_trimestre!Titulos_de_impressao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2019-05-02T15:12:13Z</cp:lastPrinted>
  <dcterms:created xsi:type="dcterms:W3CDTF">2017-05-25T17:18:17Z</dcterms:created>
  <dcterms:modified xsi:type="dcterms:W3CDTF">2022-07-28T12:09:30Z</dcterms:modified>
</cp:coreProperties>
</file>