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7\"/>
    </mc:Choice>
  </mc:AlternateContent>
  <xr:revisionPtr revIDLastSave="0" documentId="13_ncr:1_{24E318D3-2A74-4E35-BB29-5B2B7107E8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C17" i="1" l="1"/>
  <c r="C21" i="1" s="1"/>
  <c r="C24" i="1" s="1"/>
  <c r="B17" i="1"/>
  <c r="B10" i="1"/>
  <c r="F17" i="1"/>
  <c r="F10" i="1"/>
  <c r="E17" i="1"/>
  <c r="E10" i="1"/>
  <c r="F21" i="1" l="1"/>
  <c r="F24" i="1" s="1"/>
  <c r="E21" i="1"/>
  <c r="E24" i="1" s="1"/>
  <c r="B21" i="1"/>
  <c r="B24" i="1" s="1"/>
  <c r="F22" i="1" l="1"/>
</calcChain>
</file>

<file path=xl/sharedStrings.xml><?xml version="1.0" encoding="utf-8"?>
<sst xmlns="http://schemas.openxmlformats.org/spreadsheetml/2006/main" count="31" uniqueCount="27">
  <si>
    <t>Serviço Social do Comércio – Sesc</t>
  </si>
  <si>
    <t>Receita</t>
  </si>
  <si>
    <t>Despesa</t>
  </si>
  <si>
    <t>Especificação</t>
  </si>
  <si>
    <t>Total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</si>
  <si>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</si>
  <si>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</si>
  <si>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</si>
  <si>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</si>
  <si>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</si>
  <si>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Outras Despesas Correntes</t>
  </si>
  <si>
    <t>Outras Receitas Correntes</t>
  </si>
  <si>
    <t>Receitas de Capital</t>
  </si>
  <si>
    <t>Despesas de Capital</t>
  </si>
  <si>
    <t>Investimentos</t>
  </si>
  <si>
    <t>Mobilização de Recursos Financeiros</t>
  </si>
  <si>
    <t>Total da Receita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</si>
  <si>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</si>
  <si>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</si>
  <si>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</si>
  <si>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</si>
  <si>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</si>
  <si>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Departamento Regional de Minas Gerais</t>
  </si>
  <si>
    <t>Superávit</t>
  </si>
  <si>
    <t>Receita Patrimonial</t>
  </si>
  <si>
    <t>Alienação de Bens</t>
  </si>
  <si>
    <t>4º TRIMESTRE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</si>
</sst>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43" fontId="2" fillId="5" borderId="2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43" fontId="4" fillId="5" borderId="1" xfId="1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9" xfId="0" applyNumberFormat="1" applyFont="1" applyFill="1" applyBorder="1" applyAlignment="1">
      <alignment vertical="center" wrapText="1"/>
    </xf>
    <xf numFmtId="43" fontId="4" fillId="5" borderId="2" xfId="0" applyNumberFormat="1" applyFont="1" applyFill="1" applyBorder="1" applyAlignment="1">
      <alignment vertical="center" wrapText="1"/>
    </xf>
    <xf numFmtId="43" fontId="4" fillId="5" borderId="9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43" fontId="3" fillId="5" borderId="8" xfId="1" applyFont="1" applyFill="1" applyBorder="1" applyAlignment="1">
      <alignment horizontal="right" vertical="center" wrapText="1"/>
    </xf>
    <xf numFmtId="43" fontId="3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showGridLines="0" tabSelected="1" workbookViewId="0">
      <selection activeCell="D26" sqref="D26"/>
    </sheetView>
  </sheetViews>
  <sheetFormatPr defaultRowHeight="15" x14ac:dyDescent="0.25"/>
  <cols>
    <col min="1" max="1" width="58.5703125" customWidth="1"/>
    <col min="2" max="3" width="16.7109375" style="4" customWidth="1"/>
    <col min="4" max="4" width="56.28515625" customWidth="1"/>
    <col min="5" max="5" width="16.7109375" customWidth="1"/>
    <col min="6" max="6" width="16.7109375" style="4" customWidth="1"/>
  </cols>
  <sheetData>
    <row r="1" spans="1:6" x14ac:dyDescent="0.25">
      <c r="A1" s="32" t="s">
        <v>19</v>
      </c>
      <c r="B1" s="32"/>
      <c r="C1" s="32"/>
      <c r="D1" s="32"/>
      <c r="E1" s="32"/>
      <c r="F1" s="32"/>
    </row>
    <row r="2" spans="1:6" x14ac:dyDescent="0.25">
      <c r="A2" s="33" t="s">
        <v>26</v>
      </c>
      <c r="B2" s="33"/>
      <c r="C2" s="33"/>
      <c r="D2" s="33"/>
      <c r="E2" s="33"/>
      <c r="F2" s="33"/>
    </row>
    <row r="3" spans="1:6" x14ac:dyDescent="0.25">
      <c r="A3" s="30"/>
      <c r="B3" s="30"/>
      <c r="C3" s="30"/>
      <c r="D3" s="30"/>
      <c r="E3" s="30"/>
      <c r="F3" s="30"/>
    </row>
    <row r="4" spans="1:6" x14ac:dyDescent="0.25">
      <c r="A4" s="42" t="s">
        <v>0</v>
      </c>
      <c r="B4" s="42"/>
      <c r="C4" s="42"/>
      <c r="D4" s="42"/>
      <c r="E4" s="42"/>
      <c r="F4" s="42"/>
    </row>
    <row r="5" spans="1:6" x14ac:dyDescent="0.25">
      <c r="A5" s="42" t="s">
        <v>22</v>
      </c>
      <c r="B5" s="42"/>
      <c r="C5" s="42"/>
      <c r="D5" s="42"/>
      <c r="E5" s="42"/>
      <c r="F5" s="42"/>
    </row>
    <row r="6" spans="1:6" ht="15.75" thickBot="1" x14ac:dyDescent="0.3">
      <c r="A6" s="34" t="s">
        <v>18</v>
      </c>
      <c r="B6" s="34"/>
      <c r="C6" s="34"/>
      <c r="D6" s="34"/>
      <c r="E6" s="34"/>
      <c r="F6" s="34"/>
    </row>
    <row r="7" spans="1:6" s="1" customFormat="1" ht="15.75" thickBot="1" x14ac:dyDescent="0.3">
      <c r="A7" s="35" t="s">
        <v>1</v>
      </c>
      <c r="B7" s="36"/>
      <c r="C7" s="37"/>
      <c r="D7" s="35" t="s">
        <v>2</v>
      </c>
      <c r="E7" s="36"/>
      <c r="F7" s="37"/>
    </row>
    <row r="8" spans="1:6" s="1" customFormat="1" ht="15.75" thickBot="1" x14ac:dyDescent="0.3">
      <c r="A8" s="2" t="s">
        <v>3</v>
      </c>
      <c r="B8" s="5" t="s">
        <v>20</v>
      </c>
      <c r="C8" s="6" t="s">
        <v>21</v>
      </c>
      <c r="D8" s="3" t="s">
        <v>3</v>
      </c>
      <c r="E8" s="5" t="s">
        <v>20</v>
      </c>
      <c r="F8" s="7" t="s">
        <v>21</v>
      </c>
    </row>
    <row r="9" spans="1:6" ht="9.9499999999999993" customHeight="1" x14ac:dyDescent="0.25">
      <c r="A9" s="8"/>
      <c r="B9" s="9"/>
      <c r="C9" s="9"/>
      <c r="D9" s="10"/>
      <c r="E9" s="10"/>
      <c r="F9" s="11"/>
    </row>
    <row r="10" spans="1:6" ht="15" customHeight="1" x14ac:dyDescent="0.25">
      <c r="A10" s="12" t="s">
        <v>5</v>
      </c>
      <c r="B10" s="13">
        <f>SUM(B11:B15)</f>
        <v>398494831</v>
      </c>
      <c r="C10" s="13">
        <f>SUM(C11:C15)</f>
        <v>400087567.51999998</v>
      </c>
      <c r="D10" s="14" t="s">
        <v>6</v>
      </c>
      <c r="E10" s="27">
        <f>SUM(E11:E15)</f>
        <v>384787290</v>
      </c>
      <c r="F10" s="27">
        <f>SUM(F11:F15)</f>
        <v>386082645.66000003</v>
      </c>
    </row>
    <row r="11" spans="1:6" ht="15" customHeight="1" x14ac:dyDescent="0.25">
      <c r="A11" s="15" t="s">
        <v>7</v>
      </c>
      <c r="B11" s="16">
        <v>288539786</v>
      </c>
      <c r="C11" s="16">
        <v>294129257.36000001</v>
      </c>
      <c r="D11" s="17" t="s">
        <v>8</v>
      </c>
      <c r="E11" s="26">
        <v>186308828</v>
      </c>
      <c r="F11" s="16">
        <v>184771098.80000001</v>
      </c>
    </row>
    <row r="12" spans="1:6" ht="15" customHeight="1" x14ac:dyDescent="0.25">
      <c r="A12" s="15" t="s">
        <v>9</v>
      </c>
      <c r="B12" s="16">
        <v>52489191</v>
      </c>
      <c r="C12" s="16">
        <v>52506984.140000001</v>
      </c>
      <c r="D12" s="17" t="s">
        <v>10</v>
      </c>
      <c r="E12" s="26">
        <v>198478462</v>
      </c>
      <c r="F12" s="16">
        <v>201311546.86000001</v>
      </c>
    </row>
    <row r="13" spans="1:6" ht="15" customHeight="1" x14ac:dyDescent="0.25">
      <c r="A13" s="15" t="s">
        <v>11</v>
      </c>
      <c r="B13" s="16">
        <v>1346471</v>
      </c>
      <c r="C13" s="16">
        <v>1916895.7</v>
      </c>
      <c r="D13" s="17"/>
      <c r="E13" s="26"/>
      <c r="F13" s="9"/>
    </row>
    <row r="14" spans="1:6" ht="15" customHeight="1" x14ac:dyDescent="0.25">
      <c r="A14" s="15" t="s">
        <v>24</v>
      </c>
      <c r="B14" s="16">
        <v>56119383</v>
      </c>
      <c r="C14" s="16">
        <v>51534430.32</v>
      </c>
      <c r="D14" s="17"/>
      <c r="E14" s="26"/>
      <c r="F14" s="9"/>
    </row>
    <row r="15" spans="1:6" ht="15" customHeight="1" x14ac:dyDescent="0.25">
      <c r="A15" s="15"/>
      <c r="B15" s="26"/>
      <c r="C15" s="26"/>
      <c r="D15" s="17"/>
      <c r="E15" s="26"/>
      <c r="F15" s="9"/>
    </row>
    <row r="16" spans="1:6" ht="9.9499999999999993" customHeight="1" x14ac:dyDescent="0.25">
      <c r="A16" s="12"/>
      <c r="B16" s="13"/>
      <c r="C16" s="13"/>
      <c r="D16" s="14"/>
      <c r="E16" s="14"/>
      <c r="F16" s="13"/>
    </row>
    <row r="17" spans="1:6" x14ac:dyDescent="0.25">
      <c r="A17" s="12" t="s">
        <v>12</v>
      </c>
      <c r="B17" s="29">
        <f>SUM(B18:B19)</f>
        <v>2017270</v>
      </c>
      <c r="C17" s="13">
        <f>SUM(C18:C19)</f>
        <v>2017270</v>
      </c>
      <c r="D17" s="14" t="s">
        <v>13</v>
      </c>
      <c r="E17" s="27">
        <f>SUM(E18:E19)</f>
        <v>15724811</v>
      </c>
      <c r="F17" s="27">
        <f>SUM(F18:F19)</f>
        <v>11217532.939999999</v>
      </c>
    </row>
    <row r="18" spans="1:6" ht="15" customHeight="1" x14ac:dyDescent="0.25">
      <c r="A18" s="15" t="s">
        <v>25</v>
      </c>
      <c r="B18" s="26">
        <v>2017270</v>
      </c>
      <c r="C18" s="26">
        <v>2017270</v>
      </c>
      <c r="D18" s="17" t="s">
        <v>14</v>
      </c>
      <c r="E18" s="16">
        <v>15724811</v>
      </c>
      <c r="F18" s="26">
        <v>11217532.939999999</v>
      </c>
    </row>
    <row r="19" spans="1:6" ht="15" customHeight="1" x14ac:dyDescent="0.25">
      <c r="A19" s="15"/>
      <c r="B19" s="26"/>
      <c r="C19" s="26"/>
      <c r="D19" s="17"/>
      <c r="E19" s="26"/>
      <c r="F19" s="26"/>
    </row>
    <row r="20" spans="1:6" ht="9.9499999999999993" customHeight="1" x14ac:dyDescent="0.25">
      <c r="A20" s="12"/>
      <c r="B20" s="18"/>
      <c r="C20" s="18"/>
      <c r="D20" s="17"/>
      <c r="E20" s="17"/>
      <c r="F20" s="13"/>
    </row>
    <row r="21" spans="1:6" x14ac:dyDescent="0.25">
      <c r="A21" s="12" t="s">
        <v>4</v>
      </c>
      <c r="B21" s="18">
        <f>SUM(B10+B17)</f>
        <v>400512101</v>
      </c>
      <c r="C21" s="18">
        <f>SUM(C10+C17)</f>
        <v>402104837.51999998</v>
      </c>
      <c r="D21" s="14" t="s">
        <v>4</v>
      </c>
      <c r="E21" s="27">
        <f>E10+E17</f>
        <v>400512101</v>
      </c>
      <c r="F21" s="13">
        <f>SUM(F10+F17)</f>
        <v>397300178.60000002</v>
      </c>
    </row>
    <row r="22" spans="1:6" ht="9.9499999999999993" customHeight="1" x14ac:dyDescent="0.25">
      <c r="A22" s="12"/>
      <c r="B22" s="38"/>
      <c r="C22" s="18"/>
      <c r="D22" s="17"/>
      <c r="E22" s="17"/>
      <c r="F22" s="40">
        <f>C21-F21</f>
        <v>4804658.9199999571</v>
      </c>
    </row>
    <row r="23" spans="1:6" ht="15.75" thickBot="1" x14ac:dyDescent="0.3">
      <c r="A23" s="25" t="s">
        <v>15</v>
      </c>
      <c r="B23" s="39"/>
      <c r="C23" s="29"/>
      <c r="D23" s="19" t="s">
        <v>23</v>
      </c>
      <c r="E23" s="29"/>
      <c r="F23" s="41"/>
    </row>
    <row r="24" spans="1:6" ht="18" customHeight="1" thickBot="1" x14ac:dyDescent="0.3">
      <c r="A24" s="20" t="s">
        <v>16</v>
      </c>
      <c r="B24" s="21">
        <f>SUM(B21+B22)</f>
        <v>400512101</v>
      </c>
      <c r="C24" s="22">
        <f>C21</f>
        <v>402104837.51999998</v>
      </c>
      <c r="D24" s="23" t="s">
        <v>17</v>
      </c>
      <c r="E24" s="28">
        <f>E21</f>
        <v>400512101</v>
      </c>
      <c r="F24" s="24">
        <f>F21</f>
        <v>397300178.60000002</v>
      </c>
    </row>
    <row r="25" spans="1:6" x14ac:dyDescent="0.25">
      <c r="A25" s="31"/>
      <c r="B25" s="31"/>
      <c r="C25" s="31"/>
      <c r="D25" s="31"/>
      <c r="E25" s="31"/>
    </row>
  </sheetData>
  <mergeCells count="10">
    <mergeCell ref="A25:E25"/>
    <mergeCell ref="A1:F1"/>
    <mergeCell ref="A2:F2"/>
    <mergeCell ref="A6:F6"/>
    <mergeCell ref="D7:F7"/>
    <mergeCell ref="B22:B23"/>
    <mergeCell ref="F22:F23"/>
    <mergeCell ref="A7:C7"/>
    <mergeCell ref="A4:F4"/>
    <mergeCell ref="A5:F5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2017-05-26T13:43:40Z</cp:lastPrinted>
  <dcterms:created xsi:type="dcterms:W3CDTF">2017-05-25T18:15:34Z</dcterms:created>
  <dcterms:modified xsi:type="dcterms:W3CDTF">2022-07-28T12:31:46Z</dcterms:modified>
</cp:coreProperties>
</file>