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Previsão e Execução Orçamentária\2018\"/>
    </mc:Choice>
  </mc:AlternateContent>
  <xr:revisionPtr revIDLastSave="0" documentId="13_ncr:1_{459083A6-376E-446D-B710-A95A7E5199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1" l="1"/>
  <c r="C20" i="1" l="1"/>
  <c r="C26" i="1" s="1"/>
  <c r="C29" i="1" s="1"/>
  <c r="B20" i="1"/>
  <c r="B10" i="1"/>
  <c r="F20" i="1"/>
  <c r="F10" i="1"/>
  <c r="F26" i="1" s="1"/>
  <c r="F29" i="1" s="1"/>
  <c r="E20" i="1"/>
  <c r="E10" i="1"/>
  <c r="F27" i="1" l="1"/>
  <c r="E26" i="1"/>
  <c r="E29" i="1" s="1"/>
  <c r="B26" i="1"/>
  <c r="B29" i="1" s="1"/>
</calcChain>
</file>

<file path=xl/sharedStrings.xml><?xml version="1.0" encoding="utf-8"?>
<sst xmlns="http://schemas.openxmlformats.org/spreadsheetml/2006/main" count="44" uniqueCount="40">
  <si>
    <t>Serviço Social do Comércio – Sesc</t>
  </si>
  <si>
    <t>Receita</t>
  </si>
  <si>
    <t>Despesa</t>
  </si>
  <si>
    <t>Especificação</t>
  </si>
  <si>
    <t>Total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</si>
  <si>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</si>
  <si>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</si>
  <si>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</si>
  <si>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</si>
  <si>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</si>
  <si>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</si>
  <si>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</si>
  <si>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</si>
  <si>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</si>
  <si>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</si>
  <si>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</si>
  <si>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</si>
  <si>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</si>
  <si>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</si>
  <si>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</si>
  <si>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</si>
  <si>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</si>
  <si>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</si>
  <si>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</si>
  <si>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</si>
  <si>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</si>
  <si>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</si>
  <si>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</si>
  <si>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</si>
  <si>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</si>
  <si>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Mobilização de Recursos Financeiros</t>
  </si>
  <si>
    <t>Total da Receita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</si>
  <si>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</si>
  <si>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</si>
  <si>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</si>
  <si>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</si>
  <si>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</si>
  <si>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Departamento Regional de Minas Gerais</t>
  </si>
  <si>
    <t>Superávit</t>
  </si>
  <si>
    <t>4º TRIMESTRE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</si>
</sst>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43" fontId="2" fillId="5" borderId="2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43" fontId="4" fillId="5" borderId="1" xfId="1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vertical="center" wrapText="1"/>
    </xf>
    <xf numFmtId="43" fontId="4" fillId="5" borderId="9" xfId="0" applyNumberFormat="1" applyFont="1" applyFill="1" applyBorder="1" applyAlignment="1">
      <alignment vertical="center" wrapText="1"/>
    </xf>
    <xf numFmtId="43" fontId="4" fillId="5" borderId="2" xfId="0" applyNumberFormat="1" applyFont="1" applyFill="1" applyBorder="1" applyAlignment="1">
      <alignment vertical="center" wrapText="1"/>
    </xf>
    <xf numFmtId="43" fontId="4" fillId="5" borderId="9" xfId="1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3" fontId="4" fillId="5" borderId="8" xfId="1" applyFont="1" applyFill="1" applyBorder="1" applyAlignment="1">
      <alignment horizontal="right" vertical="center" wrapText="1"/>
    </xf>
    <xf numFmtId="43" fontId="4" fillId="5" borderId="5" xfId="1" applyFont="1" applyFill="1" applyBorder="1" applyAlignment="1">
      <alignment horizontal="right" vertical="center" wrapText="1"/>
    </xf>
    <xf numFmtId="43" fontId="3" fillId="5" borderId="8" xfId="1" applyFont="1" applyFill="1" applyBorder="1" applyAlignment="1">
      <alignment horizontal="right" vertical="center" wrapText="1"/>
    </xf>
    <xf numFmtId="43" fontId="3" fillId="5" borderId="5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0"/>
  <sheetViews>
    <sheetView showGridLines="0" tabSelected="1" workbookViewId="0">
      <selection activeCell="A18" sqref="A18"/>
    </sheetView>
  </sheetViews>
  <sheetFormatPr defaultRowHeight="15" x14ac:dyDescent="0.25"/>
  <cols>
    <col min="1" max="1" width="58.5703125" customWidth="1"/>
    <col min="2" max="3" width="16.7109375" style="4" customWidth="1"/>
    <col min="4" max="4" width="56.28515625" customWidth="1"/>
    <col min="5" max="5" width="16.7109375" customWidth="1"/>
    <col min="6" max="6" width="16.7109375" style="4" customWidth="1"/>
  </cols>
  <sheetData>
    <row r="1" spans="1:6" x14ac:dyDescent="0.25">
      <c r="A1" s="32" t="s">
        <v>34</v>
      </c>
      <c r="B1" s="32"/>
      <c r="C1" s="32"/>
      <c r="D1" s="32"/>
      <c r="E1" s="32"/>
      <c r="F1" s="32"/>
    </row>
    <row r="2" spans="1:6" x14ac:dyDescent="0.25">
      <c r="A2" s="33" t="s">
        <v>39</v>
      </c>
      <c r="B2" s="33"/>
      <c r="C2" s="33"/>
      <c r="D2" s="33"/>
      <c r="E2" s="33"/>
      <c r="F2" s="33"/>
    </row>
    <row r="3" spans="1:6" x14ac:dyDescent="0.25">
      <c r="A3" s="30"/>
      <c r="B3" s="30"/>
      <c r="C3" s="30"/>
      <c r="D3" s="30"/>
      <c r="E3" s="30"/>
      <c r="F3" s="30"/>
    </row>
    <row r="4" spans="1:6" x14ac:dyDescent="0.25">
      <c r="A4" s="42" t="s">
        <v>0</v>
      </c>
      <c r="B4" s="42"/>
      <c r="C4" s="42"/>
      <c r="D4" s="42"/>
      <c r="E4" s="42"/>
      <c r="F4" s="42"/>
    </row>
    <row r="5" spans="1:6" x14ac:dyDescent="0.25">
      <c r="A5" s="42" t="s">
        <v>37</v>
      </c>
      <c r="B5" s="42"/>
      <c r="C5" s="42"/>
      <c r="D5" s="42"/>
      <c r="E5" s="42"/>
      <c r="F5" s="42"/>
    </row>
    <row r="6" spans="1:6" ht="15.75" thickBot="1" x14ac:dyDescent="0.3">
      <c r="A6" s="34" t="s">
        <v>33</v>
      </c>
      <c r="B6" s="34"/>
      <c r="C6" s="34"/>
      <c r="D6" s="34"/>
      <c r="E6" s="34"/>
      <c r="F6" s="34"/>
    </row>
    <row r="7" spans="1:6" s="1" customFormat="1" ht="15.75" thickBot="1" x14ac:dyDescent="0.3">
      <c r="A7" s="35" t="s">
        <v>1</v>
      </c>
      <c r="B7" s="36"/>
      <c r="C7" s="37"/>
      <c r="D7" s="35" t="s">
        <v>2</v>
      </c>
      <c r="E7" s="36"/>
      <c r="F7" s="37"/>
    </row>
    <row r="8" spans="1:6" s="1" customFormat="1" ht="15.75" thickBot="1" x14ac:dyDescent="0.3">
      <c r="A8" s="2" t="s">
        <v>3</v>
      </c>
      <c r="B8" s="5" t="s">
        <v>35</v>
      </c>
      <c r="C8" s="6" t="s">
        <v>36</v>
      </c>
      <c r="D8" s="3" t="s">
        <v>3</v>
      </c>
      <c r="E8" s="5" t="s">
        <v>35</v>
      </c>
      <c r="F8" s="7" t="s">
        <v>36</v>
      </c>
    </row>
    <row r="9" spans="1:6" ht="9.9499999999999993" customHeight="1" x14ac:dyDescent="0.25">
      <c r="A9" s="8"/>
      <c r="B9" s="9"/>
      <c r="C9" s="9"/>
      <c r="D9" s="10"/>
      <c r="E9" s="10"/>
      <c r="F9" s="11"/>
    </row>
    <row r="10" spans="1:6" ht="15" customHeight="1" x14ac:dyDescent="0.25">
      <c r="A10" s="12" t="s">
        <v>5</v>
      </c>
      <c r="B10" s="13">
        <f>SUM(B11:B18)</f>
        <v>394705893</v>
      </c>
      <c r="C10" s="13">
        <f>SUM(C11:C18)</f>
        <v>394804545.20999998</v>
      </c>
      <c r="D10" s="14" t="s">
        <v>6</v>
      </c>
      <c r="E10" s="27">
        <f>SUM(E11:E16)</f>
        <v>394705893</v>
      </c>
      <c r="F10" s="27">
        <f>SUM(F11:F16)</f>
        <v>370099223.93000001</v>
      </c>
    </row>
    <row r="11" spans="1:6" ht="15" customHeight="1" x14ac:dyDescent="0.25">
      <c r="A11" s="15" t="s">
        <v>7</v>
      </c>
      <c r="B11" s="16">
        <v>300220757</v>
      </c>
      <c r="C11" s="16">
        <v>302532776.33999997</v>
      </c>
      <c r="D11" s="17" t="s">
        <v>8</v>
      </c>
      <c r="E11" s="26">
        <v>204922982</v>
      </c>
      <c r="F11" s="16">
        <v>200870675.68000001</v>
      </c>
    </row>
    <row r="12" spans="1:6" ht="15" customHeight="1" x14ac:dyDescent="0.25">
      <c r="A12" s="15" t="s">
        <v>9</v>
      </c>
      <c r="B12" s="16">
        <v>58369353</v>
      </c>
      <c r="C12" s="16">
        <v>55381021.990000002</v>
      </c>
      <c r="D12" s="17" t="s">
        <v>10</v>
      </c>
      <c r="E12" s="26">
        <v>179596537</v>
      </c>
      <c r="F12" s="16">
        <v>159066966.58000001</v>
      </c>
    </row>
    <row r="13" spans="1:6" ht="15" customHeight="1" x14ac:dyDescent="0.25">
      <c r="A13" s="15" t="s">
        <v>11</v>
      </c>
      <c r="B13" s="16">
        <v>2104853</v>
      </c>
      <c r="C13" s="16">
        <v>2133203.7999999998</v>
      </c>
      <c r="D13" s="17" t="s">
        <v>12</v>
      </c>
      <c r="E13" s="26">
        <v>1359883</v>
      </c>
      <c r="F13" s="9">
        <v>1267118.04</v>
      </c>
    </row>
    <row r="14" spans="1:6" ht="15" customHeight="1" x14ac:dyDescent="0.25">
      <c r="A14" s="15" t="s">
        <v>13</v>
      </c>
      <c r="B14" s="16">
        <v>34009103</v>
      </c>
      <c r="C14" s="16">
        <v>34755716.079999998</v>
      </c>
      <c r="D14" s="17" t="s">
        <v>14</v>
      </c>
      <c r="E14" s="26">
        <v>8826491</v>
      </c>
      <c r="F14" s="9">
        <v>8894463.6300000008</v>
      </c>
    </row>
    <row r="15" spans="1:6" ht="15" customHeight="1" x14ac:dyDescent="0.25">
      <c r="A15" s="15" t="s">
        <v>15</v>
      </c>
      <c r="B15" s="26">
        <v>0</v>
      </c>
      <c r="C15" s="26">
        <v>0</v>
      </c>
      <c r="D15" s="17" t="s">
        <v>16</v>
      </c>
      <c r="E15" s="26">
        <v>0</v>
      </c>
      <c r="F15" s="9">
        <v>0</v>
      </c>
    </row>
    <row r="16" spans="1:6" ht="15" customHeight="1" x14ac:dyDescent="0.25">
      <c r="A16" s="15" t="s">
        <v>17</v>
      </c>
      <c r="B16" s="26">
        <v>0</v>
      </c>
      <c r="C16" s="26">
        <v>0</v>
      </c>
      <c r="D16" s="17" t="s">
        <v>18</v>
      </c>
      <c r="E16" s="26">
        <v>0</v>
      </c>
      <c r="F16" s="9">
        <v>0</v>
      </c>
    </row>
    <row r="17" spans="1:6" ht="15" customHeight="1" x14ac:dyDescent="0.25">
      <c r="A17" s="15" t="s">
        <v>19</v>
      </c>
      <c r="B17" s="26">
        <v>0</v>
      </c>
      <c r="C17" s="26">
        <v>0</v>
      </c>
      <c r="D17" s="17"/>
      <c r="E17" s="17"/>
      <c r="F17" s="9"/>
    </row>
    <row r="18" spans="1:6" ht="15" customHeight="1" x14ac:dyDescent="0.25">
      <c r="A18" s="15" t="s">
        <v>20</v>
      </c>
      <c r="B18" s="9">
        <v>1827</v>
      </c>
      <c r="C18" s="9">
        <v>1827</v>
      </c>
      <c r="D18" s="17"/>
      <c r="E18" s="17"/>
      <c r="F18" s="9"/>
    </row>
    <row r="19" spans="1:6" ht="9.9499999999999993" customHeight="1" x14ac:dyDescent="0.25">
      <c r="A19" s="12"/>
      <c r="B19" s="13"/>
      <c r="C19" s="13"/>
      <c r="D19" s="14"/>
      <c r="E19" s="14"/>
      <c r="F19" s="13"/>
    </row>
    <row r="20" spans="1:6" x14ac:dyDescent="0.25">
      <c r="A20" s="12" t="s">
        <v>21</v>
      </c>
      <c r="B20" s="29">
        <f>SUM(B21:B23)</f>
        <v>0</v>
      </c>
      <c r="C20" s="13">
        <f>SUM(C21:C23)</f>
        <v>47414.84</v>
      </c>
      <c r="D20" s="14" t="s">
        <v>22</v>
      </c>
      <c r="E20" s="27">
        <f>SUM(E21:E24)</f>
        <v>30318430</v>
      </c>
      <c r="F20" s="27">
        <f>SUM(F21:F24)</f>
        <v>19476019.050000001</v>
      </c>
    </row>
    <row r="21" spans="1:6" ht="15" customHeight="1" x14ac:dyDescent="0.25">
      <c r="A21" s="15" t="s">
        <v>23</v>
      </c>
      <c r="B21" s="26">
        <v>0</v>
      </c>
      <c r="C21" s="26">
        <v>0</v>
      </c>
      <c r="D21" s="17" t="s">
        <v>24</v>
      </c>
      <c r="E21" s="26">
        <v>13873723</v>
      </c>
      <c r="F21" s="16">
        <v>7879584.6200000001</v>
      </c>
    </row>
    <row r="22" spans="1:6" ht="15" customHeight="1" x14ac:dyDescent="0.25">
      <c r="A22" s="15" t="s">
        <v>25</v>
      </c>
      <c r="B22" s="26">
        <v>0</v>
      </c>
      <c r="C22" s="26">
        <v>0</v>
      </c>
      <c r="D22" s="17" t="s">
        <v>26</v>
      </c>
      <c r="E22" s="26">
        <v>16444707</v>
      </c>
      <c r="F22" s="16">
        <v>11596434.43</v>
      </c>
    </row>
    <row r="23" spans="1:6" ht="15" customHeight="1" x14ac:dyDescent="0.25">
      <c r="A23" s="15" t="s">
        <v>27</v>
      </c>
      <c r="B23" s="26">
        <v>0</v>
      </c>
      <c r="C23" s="16">
        <v>47414.84</v>
      </c>
      <c r="D23" s="17" t="s">
        <v>28</v>
      </c>
      <c r="E23" s="26">
        <v>0</v>
      </c>
      <c r="F23" s="16">
        <v>0</v>
      </c>
    </row>
    <row r="24" spans="1:6" ht="15" customHeight="1" x14ac:dyDescent="0.25">
      <c r="A24" s="12"/>
      <c r="B24" s="18"/>
      <c r="C24" s="18"/>
      <c r="D24" s="17" t="s">
        <v>29</v>
      </c>
      <c r="E24" s="26">
        <v>0</v>
      </c>
      <c r="F24" s="13">
        <v>0</v>
      </c>
    </row>
    <row r="25" spans="1:6" ht="9.9499999999999993" customHeight="1" x14ac:dyDescent="0.25">
      <c r="A25" s="12"/>
      <c r="B25" s="18"/>
      <c r="C25" s="18"/>
      <c r="D25" s="17"/>
      <c r="E25" s="17"/>
      <c r="F25" s="13"/>
    </row>
    <row r="26" spans="1:6" x14ac:dyDescent="0.25">
      <c r="A26" s="12" t="s">
        <v>4</v>
      </c>
      <c r="B26" s="18">
        <f>SUM(B10+B20)</f>
        <v>394705893</v>
      </c>
      <c r="C26" s="18">
        <f>SUM(C10+C20)</f>
        <v>394851960.04999995</v>
      </c>
      <c r="D26" s="14" t="s">
        <v>4</v>
      </c>
      <c r="E26" s="27">
        <f>E10+E20</f>
        <v>425024323</v>
      </c>
      <c r="F26" s="13">
        <f>SUM(F10+F20)</f>
        <v>389575242.98000002</v>
      </c>
    </row>
    <row r="27" spans="1:6" ht="9.9499999999999993" customHeight="1" x14ac:dyDescent="0.25">
      <c r="A27" s="12"/>
      <c r="B27" s="38">
        <v>30318430</v>
      </c>
      <c r="C27" s="18"/>
      <c r="D27" s="17"/>
      <c r="E27" s="17"/>
      <c r="F27" s="40">
        <f>C26-F26</f>
        <v>5276717.0699999332</v>
      </c>
    </row>
    <row r="28" spans="1:6" ht="15.75" thickBot="1" x14ac:dyDescent="0.3">
      <c r="A28" s="25" t="s">
        <v>30</v>
      </c>
      <c r="B28" s="39"/>
      <c r="C28" s="29"/>
      <c r="D28" s="19" t="s">
        <v>38</v>
      </c>
      <c r="E28" s="29"/>
      <c r="F28" s="41"/>
    </row>
    <row r="29" spans="1:6" ht="18" customHeight="1" thickBot="1" x14ac:dyDescent="0.3">
      <c r="A29" s="20" t="s">
        <v>31</v>
      </c>
      <c r="B29" s="21">
        <f>SUM(B26+B27)</f>
        <v>425024323</v>
      </c>
      <c r="C29" s="22">
        <f>C26</f>
        <v>394851960.04999995</v>
      </c>
      <c r="D29" s="23" t="s">
        <v>32</v>
      </c>
      <c r="E29" s="28">
        <f>E26</f>
        <v>425024323</v>
      </c>
      <c r="F29" s="24">
        <f>F26</f>
        <v>389575242.98000002</v>
      </c>
    </row>
    <row r="30" spans="1:6" x14ac:dyDescent="0.25">
      <c r="A30" s="31"/>
      <c r="B30" s="31"/>
      <c r="C30" s="31"/>
      <c r="D30" s="31"/>
      <c r="E30" s="31"/>
    </row>
  </sheetData>
  <mergeCells count="10">
    <mergeCell ref="A30:E30"/>
    <mergeCell ref="A1:F1"/>
    <mergeCell ref="A2:F2"/>
    <mergeCell ref="A6:F6"/>
    <mergeCell ref="D7:F7"/>
    <mergeCell ref="B27:B28"/>
    <mergeCell ref="F27:F28"/>
    <mergeCell ref="A7:C7"/>
    <mergeCell ref="A4:F4"/>
    <mergeCell ref="A5:F5"/>
  </mergeCells>
  <pageMargins left="0.25" right="0.25" top="0.75" bottom="0.75" header="0.3" footer="0.3"/>
  <pageSetup paperSize="9" scale="77" orientation="landscape" verticalDpi="598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2017-05-26T13:43:40Z</cp:lastPrinted>
  <dcterms:created xsi:type="dcterms:W3CDTF">2017-05-25T18:15:34Z</dcterms:created>
  <dcterms:modified xsi:type="dcterms:W3CDTF">2022-07-27T14:25:44Z</dcterms:modified>
</cp:coreProperties>
</file>